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332" yWindow="48" windowWidth="15468" windowHeight="11580" tabRatio="631" activeTab="0"/>
  </bookViews>
  <sheets>
    <sheet name="7" sheetId="1" r:id="rId1"/>
  </sheets>
  <definedNames>
    <definedName name="Z_05A0D0C3_DA4C_4325_B548_C408CE9C6F7D_.wvu.FilterData" localSheetId="0" hidden="1">'7'!$A$13:$DL$18</definedName>
    <definedName name="Z_13D2192C_A6F3_4C52_A782_0B6BD3CBE2B4_.wvu.FilterData" localSheetId="0" hidden="1">'7'!$A$13:$DL$18</definedName>
    <definedName name="Z_1A8FBD94_285E_4923_A4BC_B028FA0C38F6_.wvu.FilterData" localSheetId="0" hidden="1">'7'!$A$13:$DL$18</definedName>
    <definedName name="Z_21CCB1AD_77C1_4D63_BDCE_933FBCDFD05F_.wvu.FilterData" localSheetId="0" hidden="1">'7'!$A$13:$DL$18</definedName>
    <definedName name="Z_2261908A_EFB4_4454_B569_AA0C67A90D75_.wvu.FilterData" localSheetId="0" hidden="1">'7'!$A$13:$DL$18</definedName>
    <definedName name="Z_2622F800_16C9_40C9_A3F9_6F9A6ECD7A9B_.wvu.FilterData" localSheetId="0" hidden="1">'7'!$A$13:$DL$18</definedName>
    <definedName name="Z_45186316_4429_43A6_A397_2B4017C96C69_.wvu.FilterData" localSheetId="0" hidden="1">'7'!$A$13:$DL$18</definedName>
    <definedName name="Z_5D1AD8DF_7FB4_43E9_BAE1_8E42108FA803_.wvu.FilterData" localSheetId="0" hidden="1">'7'!$A$13:$DL$18</definedName>
    <definedName name="Z_5F0A23CF_7A98_4D85_9B25_CE10676B4BF3_.wvu.FilterData" localSheetId="0" hidden="1">'7'!$A$13:$DL$18</definedName>
    <definedName name="Z_B54DCBBE_AAEE_4EDE_8D39_1AD0DC61A474_.wvu.FilterData" localSheetId="0" hidden="1">'7'!$A$13:$DL$18</definedName>
    <definedName name="Z_B5EED74B_367F_4C7C_8039_22BC8F4F4516_.wvu.FilterData" localSheetId="0" hidden="1">'7'!$A$13:$DL$18</definedName>
    <definedName name="Z_CEE6EB49_35B7_463B_BD1A_1733828749F8_.wvu.FilterData" localSheetId="0" hidden="1">'7'!$A$13:$DL$18</definedName>
    <definedName name="Z_D58EB5DB_553A_4A10_A989_EAC81CE36FE6_.wvu.FilterData" localSheetId="0" hidden="1">'7'!$A$13:$DL$18</definedName>
    <definedName name="Z_E6DDBE5B_6FE5_4629_A6B3_0A88A518BD84_.wvu.FilterData" localSheetId="0" hidden="1">'7'!$A$13:$DL$18</definedName>
    <definedName name="Z_F815B818_F50E_436F_8B8C_D0D453688271_.wvu.FilterData" localSheetId="0" hidden="1">'7'!$A$13:$DL$18</definedName>
    <definedName name="Z_F815B818_F50E_436F_8B8C_D0D453688271_.wvu.Rows" localSheetId="0" hidden="1">'7'!$20:$20,'7'!$22:$22,'7'!$24:$25,'7'!$27:$46,'7'!$78:$83,'7'!$85:$93,'7'!$104:$105</definedName>
  </definedNames>
  <calcPr fullCalcOnLoad="1"/>
</workbook>
</file>

<file path=xl/sharedStrings.xml><?xml version="1.0" encoding="utf-8"?>
<sst xmlns="http://schemas.openxmlformats.org/spreadsheetml/2006/main" count="618" uniqueCount="309">
  <si>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</si>
  <si>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</si>
  <si>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</si>
  <si>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</si>
  <si>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</si>
  <si>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</si>
  <si>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</si>
  <si>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</si>
  <si>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</si>
  <si>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 xml:space="preserve"> </t>
  </si>
  <si>
    <t>4.1.1</t>
  </si>
  <si>
    <t>4.1.2</t>
  </si>
  <si>
    <t>4.1.3</t>
  </si>
  <si>
    <t>4.1.4</t>
  </si>
  <si>
    <t>4.1.5</t>
  </si>
  <si>
    <t>4.1.6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</si>
  <si>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</si>
  <si>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</si>
  <si>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</si>
  <si>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</si>
  <si>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</si>
  <si>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</si>
  <si>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</si>
  <si>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</si>
  <si>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</si>
  <si>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</si>
  <si>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</si>
  <si>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</si>
  <si>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</si>
  <si>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</si>
  <si>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</si>
  <si>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</si>
  <si>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</si>
  <si>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</si>
  <si>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</si>
  <si>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</si>
  <si>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</si>
  <si>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</si>
  <si>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</si>
  <si>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</si>
  <si>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</si>
  <si>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</si>
  <si>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</si>
  <si>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</si>
  <si>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</si>
  <si>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</si>
  <si>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</si>
  <si>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</si>
  <si>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</si>
  <si>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</si>
  <si>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</si>
  <si>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</si>
  <si>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</si>
  <si>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</si>
  <si>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</si>
  <si>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</si>
  <si>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</si>
  <si>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</si>
  <si>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</si>
  <si>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</si>
  <si>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</si>
  <si>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</si>
  <si>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</si>
  <si>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</si>
  <si>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</si>
  <si>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</si>
  <si>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</si>
  <si>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</si>
  <si>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</si>
  <si>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</si>
  <si>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</si>
  <si>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</si>
  <si>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</si>
  <si>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</si>
  <si>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</si>
  <si>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</si>
  <si>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</si>
  <si>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</si>
  <si>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</si>
  <si>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</si>
  <si>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</si>
  <si>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</si>
  <si>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</si>
  <si>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</si>
  <si>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</si>
  <si>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</si>
  <si>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</si>
  <si>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</si>
  <si>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</si>
  <si>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</si>
  <si>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</si>
  <si>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</si>
  <si>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</si>
  <si>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</si>
  <si>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</si>
  <si>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</si>
  <si>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</si>
  <si>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</si>
  <si>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</si>
  <si>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</si>
  <si>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</si>
  <si>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</si>
  <si>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</si>
  <si>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</si>
  <si>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</si>
  <si>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Утвержденный план</t>
  </si>
  <si>
    <t>реквизиты решения органа исполнительной власти, утвердившего инвестиционную программу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</si>
  <si>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</si>
  <si>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</si>
  <si>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</si>
  <si>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</si>
  <si>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</si>
  <si>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</si>
  <si>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</si>
  <si>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</si>
  <si>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</si>
  <si>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</si>
  <si>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</si>
  <si>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</si>
  <si>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</si>
  <si>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</si>
  <si>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</si>
  <si>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</si>
  <si>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</si>
  <si>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</si>
  <si>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</si>
  <si>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</si>
  <si>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</si>
  <si>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</si>
  <si>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</si>
  <si>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</si>
  <si>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</si>
  <si>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</si>
  <si>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</si>
  <si>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</si>
  <si>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</si>
  <si>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</si>
  <si>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</si>
  <si>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</si>
  <si>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</si>
  <si>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</si>
  <si>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</si>
  <si>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</si>
  <si>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</si>
  <si>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</si>
  <si>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</si>
  <si>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</si>
  <si>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</si>
  <si>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</si>
  <si>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</si>
  <si>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</si>
  <si>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</si>
  <si>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</si>
  <si>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</si>
  <si>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</si>
  <si>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</si>
  <si>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</si>
  <si>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</si>
  <si>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</si>
  <si>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</si>
  <si>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</si>
  <si>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</si>
  <si>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</si>
  <si>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</si>
  <si>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</si>
  <si>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</si>
  <si>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</si>
  <si>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</si>
  <si>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</si>
  <si>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</si>
  <si>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</si>
  <si>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</si>
  <si>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</si>
  <si>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</si>
  <si>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</si>
  <si>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</si>
  <si>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</si>
  <si>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</si>
  <si>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</si>
  <si>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</si>
  <si>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</si>
  <si>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</si>
  <si>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G_Ч.РП5_08-03</t>
  </si>
  <si>
    <t>G_М.НВЛ.ТП10_08-03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</si>
  <si>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</si>
  <si>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</si>
  <si>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</si>
  <si>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</si>
  <si>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</si>
  <si>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</si>
  <si>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</si>
  <si>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</si>
  <si>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</si>
  <si>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</si>
  <si>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</si>
  <si>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</si>
  <si>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</si>
  <si>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</si>
  <si>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</si>
  <si>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</si>
  <si>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</si>
  <si>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</si>
  <si>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</si>
  <si>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</si>
  <si>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</si>
  <si>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</si>
  <si>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</si>
  <si>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</si>
  <si>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</si>
  <si>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</si>
  <si>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</si>
  <si>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</si>
  <si>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</si>
  <si>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</si>
  <si>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</si>
  <si>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</si>
  <si>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</si>
  <si>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</si>
  <si>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</si>
  <si>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</si>
  <si>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</si>
  <si>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</si>
  <si>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</si>
  <si>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</si>
  <si>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</si>
  <si>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</si>
  <si>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</si>
  <si>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</si>
  <si>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</si>
  <si>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</si>
  <si>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</si>
  <si>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</si>
  <si>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</si>
  <si>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</si>
  <si>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</si>
  <si>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</si>
  <si>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</si>
  <si>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</si>
  <si>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</si>
  <si>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</si>
  <si>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</si>
  <si>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</si>
  <si>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</si>
  <si>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</si>
  <si>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</si>
  <si>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</si>
  <si>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</si>
  <si>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</si>
  <si>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</si>
  <si>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Ввод объектов инвестиционной деятельности (мощностей) в эксплуатацию в 2019 году</t>
  </si>
  <si>
    <r>
      <t xml:space="preserve">Год раскрытия информации:  </t>
    </r>
    <r>
      <rPr>
        <u val="single"/>
        <sz val="12"/>
        <color indexed="8"/>
        <rFont val="Times New Roman"/>
        <family val="1"/>
      </rPr>
      <t xml:space="preserve">2019  </t>
    </r>
    <r>
      <rPr>
        <sz val="12"/>
        <color indexed="8"/>
        <rFont val="Times New Roman"/>
        <family val="1"/>
      </rPr>
      <t>год</t>
    </r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</si>
  <si>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Общества с ограниченной ответственностью "Коммунальные технологии" в сфере электроэнергетики на 2020-2024 годы.</t>
    </r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</si>
  <si>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</si>
  <si>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</si>
  <si>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</si>
  <si>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</si>
  <si>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</si>
  <si>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</si>
  <si>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</si>
  <si>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</si>
  <si>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</si>
  <si>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</si>
  <si>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</si>
  <si>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</si>
  <si>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</si>
  <si>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</si>
  <si>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</si>
  <si>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</si>
  <si>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</si>
  <si>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</si>
  <si>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</si>
  <si>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</si>
  <si>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</si>
  <si>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</si>
  <si>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</si>
  <si>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</si>
  <si>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</si>
  <si>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</si>
  <si>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</si>
  <si>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</si>
  <si>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</si>
  <si>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</si>
  <si>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</si>
  <si>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</si>
  <si>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</si>
  <si>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</si>
  <si>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</si>
  <si>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</si>
  <si>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</si>
  <si>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</si>
  <si>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</si>
  <si>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</si>
  <si>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</si>
  <si>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</si>
  <si>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</si>
  <si>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6.11.2</t>
  </si>
  <si>
    <t>6.10.2</t>
  </si>
  <si>
    <t>6.10.3</t>
  </si>
  <si>
    <t>6.10.4</t>
  </si>
  <si>
    <t>6.10.5</t>
  </si>
  <si>
    <t>6.10.6</t>
  </si>
  <si>
    <t>6.10.7</t>
  </si>
  <si>
    <t>6.11.1</t>
  </si>
  <si>
    <t>6.11.3</t>
  </si>
  <si>
    <t>6.11.4</t>
  </si>
  <si>
    <t>6.11.5</t>
  </si>
  <si>
    <t>6.11.6</t>
  </si>
  <si>
    <t>6.11.7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</si>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</sst>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91" applyFont="1" applyFill="1" applyAlignment="1">
      <alignment horizontal="right" vertical="center"/>
      <protection/>
    </xf>
    <xf numFmtId="0" fontId="39" fillId="24" borderId="0" xfId="91" applyFont="1" applyFill="1" applyAlignment="1">
      <alignment horizontal="right"/>
      <protection/>
    </xf>
    <xf numFmtId="0" fontId="40" fillId="24" borderId="0" xfId="0" applyFont="1" applyFill="1" applyAlignment="1">
      <alignment horizontal="center"/>
    </xf>
    <xf numFmtId="0" fontId="41" fillId="24" borderId="0" xfId="198" applyFont="1" applyFill="1" applyAlignment="1">
      <alignment vertical="center"/>
      <protection/>
    </xf>
    <xf numFmtId="0" fontId="38" fillId="24" borderId="0" xfId="198" applyFont="1" applyFill="1" applyAlignment="1">
      <alignment vertical="top"/>
      <protection/>
    </xf>
    <xf numFmtId="0" fontId="42" fillId="24" borderId="0" xfId="91" applyFont="1" applyFill="1" applyAlignment="1">
      <alignment horizontal="right"/>
      <protection/>
    </xf>
    <xf numFmtId="0" fontId="40" fillId="24" borderId="0" xfId="95" applyFont="1" applyFill="1" applyBorder="1" applyAlignment="1">
      <alignment/>
      <protection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horizontal="center" vertical="center" textRotation="90" wrapText="1"/>
    </xf>
    <xf numFmtId="0" fontId="38" fillId="24" borderId="10" xfId="97" applyFont="1" applyFill="1" applyBorder="1" applyAlignment="1">
      <alignment horizontal="center" vertical="center" textRotation="90" wrapText="1"/>
      <protection/>
    </xf>
    <xf numFmtId="0" fontId="40" fillId="24" borderId="10" xfId="97" applyFont="1" applyFill="1" applyBorder="1" applyAlignment="1">
      <alignment horizontal="center" vertical="center"/>
      <protection/>
    </xf>
    <xf numFmtId="0" fontId="40" fillId="24" borderId="11" xfId="97" applyFont="1" applyFill="1" applyBorder="1" applyAlignment="1">
      <alignment horizontal="center" vertical="center"/>
      <protection/>
    </xf>
    <xf numFmtId="49" fontId="40" fillId="24" borderId="10" xfId="97" applyNumberFormat="1" applyFont="1" applyFill="1" applyBorder="1" applyAlignment="1">
      <alignment horizontal="center" vertical="center"/>
      <protection/>
    </xf>
    <xf numFmtId="49" fontId="40" fillId="24" borderId="12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168" fontId="41" fillId="24" borderId="10" xfId="198" applyNumberFormat="1" applyFont="1" applyFill="1" applyBorder="1" applyAlignment="1">
      <alignment horizontal="center" vertical="center"/>
      <protection/>
    </xf>
    <xf numFmtId="3" fontId="41" fillId="24" borderId="10" xfId="198" applyNumberFormat="1" applyFont="1" applyFill="1" applyBorder="1" applyAlignment="1">
      <alignment horizontal="center" vertical="center"/>
      <protection/>
    </xf>
    <xf numFmtId="0" fontId="40" fillId="24" borderId="10" xfId="0" applyFont="1" applyFill="1" applyBorder="1" applyAlignment="1">
      <alignment horizontal="center" vertical="center"/>
    </xf>
    <xf numFmtId="49" fontId="43" fillId="24" borderId="13" xfId="0" applyNumberFormat="1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/>
    </xf>
    <xf numFmtId="49" fontId="43" fillId="24" borderId="10" xfId="198" applyNumberFormat="1" applyFont="1" applyFill="1" applyBorder="1" applyAlignment="1">
      <alignment horizontal="center" vertical="center"/>
      <protection/>
    </xf>
    <xf numFmtId="0" fontId="43" fillId="24" borderId="11" xfId="198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center" vertical="center"/>
    </xf>
    <xf numFmtId="2" fontId="43" fillId="24" borderId="16" xfId="0" applyNumberFormat="1" applyFont="1" applyFill="1" applyBorder="1" applyAlignment="1">
      <alignment horizontal="center" vertical="center" wrapText="1"/>
    </xf>
    <xf numFmtId="49" fontId="42" fillId="24" borderId="10" xfId="198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left" vertical="center" wrapText="1"/>
    </xf>
    <xf numFmtId="2" fontId="42" fillId="24" borderId="10" xfId="198" applyNumberFormat="1" applyFont="1" applyFill="1" applyBorder="1" applyAlignment="1">
      <alignment horizontal="center" vertical="center" wrapText="1"/>
      <protection/>
    </xf>
    <xf numFmtId="168" fontId="39" fillId="24" borderId="10" xfId="198" applyNumberFormat="1" applyFont="1" applyFill="1" applyBorder="1" applyAlignment="1">
      <alignment horizontal="center" vertical="center"/>
      <protection/>
    </xf>
    <xf numFmtId="3" fontId="39" fillId="24" borderId="10" xfId="198" applyNumberFormat="1" applyFont="1" applyFill="1" applyBorder="1" applyAlignment="1">
      <alignment horizontal="center" vertical="center"/>
      <protection/>
    </xf>
    <xf numFmtId="167" fontId="39" fillId="24" borderId="10" xfId="0" applyNumberFormat="1" applyFont="1" applyFill="1" applyBorder="1" applyAlignment="1">
      <alignment horizontal="center" vertical="center"/>
    </xf>
    <xf numFmtId="167" fontId="39" fillId="24" borderId="10" xfId="97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167" fontId="39" fillId="24" borderId="10" xfId="198" applyNumberFormat="1" applyFont="1" applyFill="1" applyBorder="1" applyAlignment="1">
      <alignment horizontal="center" vertical="center"/>
      <protection/>
    </xf>
    <xf numFmtId="49" fontId="43" fillId="24" borderId="16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 wrapText="1"/>
    </xf>
    <xf numFmtId="167" fontId="41" fillId="24" borderId="10" xfId="198" applyNumberFormat="1" applyFont="1" applyFill="1" applyBorder="1" applyAlignment="1">
      <alignment horizontal="center" vertical="center"/>
      <protection/>
    </xf>
    <xf numFmtId="3" fontId="39" fillId="24" borderId="10" xfId="0" applyNumberFormat="1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1" fontId="39" fillId="24" borderId="10" xfId="0" applyNumberFormat="1" applyFont="1" applyFill="1" applyBorder="1" applyAlignment="1">
      <alignment horizontal="center" vertical="center"/>
    </xf>
    <xf numFmtId="1" fontId="39" fillId="24" borderId="10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40" fillId="24" borderId="0" xfId="95" applyFont="1" applyFill="1" applyBorder="1" applyAlignment="1">
      <alignment horizontal="center"/>
      <protection/>
    </xf>
    <xf numFmtId="0" fontId="38" fillId="24" borderId="0" xfId="0" applyFont="1" applyFill="1" applyAlignment="1">
      <alignment horizontal="center"/>
    </xf>
    <xf numFmtId="0" fontId="38" fillId="24" borderId="0" xfId="198" applyFont="1" applyFill="1" applyAlignment="1">
      <alignment horizontal="center" vertical="top"/>
      <protection/>
    </xf>
    <xf numFmtId="0" fontId="43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2" fontId="33" fillId="24" borderId="10" xfId="198" applyNumberFormat="1" applyFont="1" applyFill="1" applyBorder="1" applyAlignment="1">
      <alignment horizontal="center" vertical="center" wrapText="1"/>
      <protection/>
    </xf>
    <xf numFmtId="2" fontId="33" fillId="24" borderId="16" xfId="0" applyNumberFormat="1" applyFont="1" applyFill="1" applyBorder="1" applyAlignment="1">
      <alignment horizontal="center" vertical="center" wrapText="1"/>
    </xf>
    <xf numFmtId="2" fontId="33" fillId="24" borderId="11" xfId="198" applyNumberFormat="1" applyFont="1" applyFill="1" applyBorder="1" applyAlignment="1">
      <alignment horizontal="center" vertical="center" wrapText="1"/>
      <protection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left" vertical="center" wrapText="1"/>
    </xf>
    <xf numFmtId="2" fontId="33" fillId="24" borderId="11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wrapText="1"/>
    </xf>
    <xf numFmtId="0" fontId="38" fillId="24" borderId="11" xfId="97" applyFont="1" applyFill="1" applyBorder="1" applyAlignment="1">
      <alignment horizontal="center" vertical="center" wrapText="1"/>
      <protection/>
    </xf>
    <xf numFmtId="0" fontId="38" fillId="24" borderId="17" xfId="97" applyFont="1" applyFill="1" applyBorder="1" applyAlignment="1">
      <alignment horizontal="center" vertical="center" wrapText="1"/>
      <protection/>
    </xf>
    <xf numFmtId="0" fontId="38" fillId="24" borderId="12" xfId="97" applyFont="1" applyFill="1" applyBorder="1" applyAlignment="1">
      <alignment horizontal="center" vertical="center" wrapText="1"/>
      <protection/>
    </xf>
    <xf numFmtId="0" fontId="38" fillId="24" borderId="11" xfId="97" applyFont="1" applyFill="1" applyBorder="1" applyAlignment="1">
      <alignment horizontal="center" vertical="center"/>
      <protection/>
    </xf>
    <xf numFmtId="0" fontId="38" fillId="24" borderId="17" xfId="97" applyFont="1" applyFill="1" applyBorder="1" applyAlignment="1">
      <alignment horizontal="center" vertical="center"/>
      <protection/>
    </xf>
    <xf numFmtId="0" fontId="38" fillId="24" borderId="12" xfId="97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40" fillId="24" borderId="0" xfId="95" applyFont="1" applyFill="1" applyBorder="1" applyAlignment="1">
      <alignment horizontal="center"/>
      <protection/>
    </xf>
    <xf numFmtId="0" fontId="39" fillId="24" borderId="15" xfId="0" applyFont="1" applyFill="1" applyBorder="1" applyAlignment="1">
      <alignment horizontal="center" wrapText="1"/>
    </xf>
    <xf numFmtId="0" fontId="38" fillId="24" borderId="0" xfId="0" applyFont="1" applyFill="1" applyAlignment="1">
      <alignment horizontal="center"/>
    </xf>
    <xf numFmtId="0" fontId="38" fillId="24" borderId="10" xfId="97" applyFont="1" applyFill="1" applyBorder="1" applyAlignment="1">
      <alignment horizontal="center" vertical="center" wrapText="1"/>
      <protection/>
    </xf>
    <xf numFmtId="0" fontId="40" fillId="24" borderId="0" xfId="233" applyFont="1" applyFill="1" applyBorder="1" applyAlignment="1">
      <alignment horizontal="center"/>
      <protection/>
    </xf>
    <xf numFmtId="0" fontId="38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11" xfId="233" applyFont="1" applyFill="1" applyBorder="1" applyAlignment="1">
      <alignment horizontal="center" vertical="center"/>
      <protection/>
    </xf>
    <xf numFmtId="0" fontId="38" fillId="24" borderId="17" xfId="233" applyFont="1" applyFill="1" applyBorder="1" applyAlignment="1">
      <alignment horizontal="center" vertical="center"/>
      <protection/>
    </xf>
    <xf numFmtId="0" fontId="38" fillId="24" borderId="12" xfId="233" applyFont="1" applyFill="1" applyBorder="1" applyAlignment="1">
      <alignment horizontal="center" vertical="center"/>
      <protection/>
    </xf>
    <xf numFmtId="0" fontId="38" fillId="24" borderId="0" xfId="198" applyFont="1" applyFill="1" applyAlignment="1">
      <alignment horizontal="center" vertical="top"/>
      <protection/>
    </xf>
    <xf numFmtId="0" fontId="38" fillId="24" borderId="10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M105"/>
  <sheetViews>
    <sheetView tabSelected="1" view="pageBreakPreview" zoomScale="65" zoomScaleNormal="30" zoomScaleSheetLayoutView="65" workbookViewId="0" topLeftCell="A13">
      <pane xSplit="7320" ySplit="1728" topLeftCell="CN48" activePane="bottomLeft" state="split"/>
      <selection pane="topLeft" activeCell="A6" sqref="A6:AS6"/>
      <selection pane="topRight" activeCell="D17" sqref="D17"/>
      <selection pane="bottomLeft" activeCell="B95" sqref="B95:C103"/>
      <selection pane="bottomRight" activeCell="CZ49" sqref="CZ49"/>
    </sheetView>
  </sheetViews>
  <sheetFormatPr defaultColWidth="9.00390625" defaultRowHeight="15.75"/>
  <cols>
    <col min="1" max="1" width="11.375" style="5" customWidth="1"/>
    <col min="2" max="2" width="65.25390625" style="5" customWidth="1"/>
    <col min="3" max="3" width="13.25390625" style="5" customWidth="1"/>
    <col min="4" max="6" width="6.75390625" style="5" bestFit="1" customWidth="1"/>
    <col min="7" max="8" width="8.00390625" style="5" bestFit="1" customWidth="1"/>
    <col min="9" max="9" width="6.75390625" style="5" bestFit="1" customWidth="1"/>
    <col min="10" max="10" width="6.875" style="5" customWidth="1"/>
    <col min="11" max="11" width="10.00390625" style="5" customWidth="1"/>
    <col min="12" max="13" width="6.75390625" style="5" bestFit="1" customWidth="1"/>
    <col min="14" max="17" width="8.00390625" style="5" bestFit="1" customWidth="1"/>
    <col min="18" max="20" width="6.75390625" style="5" bestFit="1" customWidth="1"/>
    <col min="21" max="21" width="7.875" style="5" customWidth="1"/>
    <col min="22" max="22" width="8.00390625" style="5" bestFit="1" customWidth="1"/>
    <col min="23" max="27" width="6.75390625" style="5" bestFit="1" customWidth="1"/>
    <col min="28" max="28" width="7.875" style="5" customWidth="1"/>
    <col min="29" max="29" width="8.00390625" style="5" bestFit="1" customWidth="1"/>
    <col min="30" max="34" width="6.75390625" style="5" bestFit="1" customWidth="1"/>
    <col min="35" max="35" width="8.00390625" style="5" bestFit="1" customWidth="1"/>
    <col min="36" max="36" width="8.125" style="5" customWidth="1"/>
    <col min="37" max="41" width="6.75390625" style="5" bestFit="1" customWidth="1"/>
    <col min="42" max="43" width="8.00390625" style="5" bestFit="1" customWidth="1"/>
    <col min="44" max="44" width="6.75390625" style="5" bestFit="1" customWidth="1"/>
    <col min="45" max="45" width="8.125" style="5" customWidth="1"/>
    <col min="46" max="48" width="6.75390625" style="5" bestFit="1" customWidth="1"/>
    <col min="49" max="49" width="8.00390625" style="5" bestFit="1" customWidth="1"/>
    <col min="50" max="50" width="8.125" style="5" customWidth="1"/>
    <col min="51" max="55" width="6.75390625" style="5" bestFit="1" customWidth="1"/>
    <col min="56" max="57" width="8.00390625" style="5" bestFit="1" customWidth="1"/>
    <col min="58" max="58" width="6.75390625" style="5" bestFit="1" customWidth="1"/>
    <col min="59" max="59" width="8.125" style="5" customWidth="1"/>
    <col min="60" max="62" width="6.75390625" style="5" bestFit="1" customWidth="1"/>
    <col min="63" max="63" width="8.00390625" style="5" bestFit="1" customWidth="1"/>
    <col min="64" max="64" width="8.125" style="5" customWidth="1"/>
    <col min="65" max="69" width="6.75390625" style="5" bestFit="1" customWidth="1"/>
    <col min="70" max="71" width="8.00390625" style="5" bestFit="1" customWidth="1"/>
    <col min="72" max="72" width="6.75390625" style="5" bestFit="1" customWidth="1"/>
    <col min="73" max="73" width="8.125" style="5" customWidth="1"/>
    <col min="74" max="76" width="6.75390625" style="5" bestFit="1" customWidth="1"/>
    <col min="77" max="77" width="8.00390625" style="5" bestFit="1" customWidth="1"/>
    <col min="78" max="78" width="8.125" style="5" customWidth="1"/>
    <col min="79" max="83" width="6.75390625" style="5" bestFit="1" customWidth="1"/>
    <col min="84" max="85" width="8.00390625" style="5" bestFit="1" customWidth="1"/>
    <col min="86" max="86" width="6.75390625" style="5" bestFit="1" customWidth="1"/>
    <col min="87" max="87" width="8.125" style="5" customWidth="1"/>
    <col min="88" max="90" width="6.75390625" style="5" bestFit="1" customWidth="1"/>
    <col min="91" max="91" width="8.00390625" style="5" bestFit="1" customWidth="1"/>
    <col min="92" max="92" width="8.125" style="5" customWidth="1"/>
    <col min="93" max="97" width="6.75390625" style="5" bestFit="1" customWidth="1"/>
    <col min="98" max="99" width="8.00390625" style="5" bestFit="1" customWidth="1"/>
    <col min="100" max="100" width="6.75390625" style="5" bestFit="1" customWidth="1"/>
    <col min="101" max="101" width="8.125" style="5" customWidth="1"/>
    <col min="102" max="104" width="6.75390625" style="5" bestFit="1" customWidth="1"/>
    <col min="105" max="106" width="8.00390625" style="5" bestFit="1" customWidth="1"/>
    <col min="107" max="111" width="6.75390625" style="5" bestFit="1" customWidth="1"/>
    <col min="112" max="113" width="8.00390625" style="5" bestFit="1" customWidth="1"/>
    <col min="114" max="114" width="6.75390625" style="5" bestFit="1" customWidth="1"/>
    <col min="115" max="115" width="8.00390625" style="5" bestFit="1" customWidth="1"/>
    <col min="116" max="116" width="19.25390625" style="5" customWidth="1"/>
    <col min="117" max="117" width="0.2421875" style="5" customWidth="1"/>
    <col min="118" max="16384" width="9.00390625" style="1" customWidth="1"/>
  </cols>
  <sheetData>
    <row r="1" spans="45:101" ht="18">
      <c r="AS1" s="6" t="s">
        <v>74</v>
      </c>
      <c r="BG1" s="6" t="s">
        <v>74</v>
      </c>
      <c r="BU1" s="6" t="s">
        <v>74</v>
      </c>
      <c r="CI1" s="6" t="s">
        <v>74</v>
      </c>
      <c r="CW1" s="6" t="s">
        <v>74</v>
      </c>
    </row>
    <row r="2" spans="45:101" ht="18">
      <c r="AS2" s="7" t="s">
        <v>0</v>
      </c>
      <c r="BG2" s="7" t="s">
        <v>0</v>
      </c>
      <c r="BU2" s="7" t="s">
        <v>0</v>
      </c>
      <c r="CI2" s="7" t="s">
        <v>0</v>
      </c>
      <c r="CW2" s="7" t="s">
        <v>0</v>
      </c>
    </row>
    <row r="3" spans="45:101" ht="18">
      <c r="AS3" s="7" t="s">
        <v>104</v>
      </c>
      <c r="BG3" s="7" t="s">
        <v>104</v>
      </c>
      <c r="BU3" s="7" t="s">
        <v>104</v>
      </c>
      <c r="CI3" s="7" t="s">
        <v>104</v>
      </c>
      <c r="CW3" s="7" t="s">
        <v>104</v>
      </c>
    </row>
    <row r="4" spans="1:101" ht="15">
      <c r="A4" s="81" t="s">
        <v>75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16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8"/>
    </row>
    <row r="6" spans="1:117" ht="18">
      <c r="A6" s="78" t="s">
        <v>251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ht="15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5" ht="16.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DK8" s="11"/>
    </row>
    <row r="9" spans="1:116" ht="15">
      <c r="A9" s="83" t="s">
        <v>250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12"/>
      <c r="CY9" s="12"/>
      <c r="CZ9" s="12"/>
      <c r="DA9" s="12"/>
      <c r="DB9" s="12"/>
      <c r="DC9" s="12"/>
      <c r="DD9" s="12"/>
      <c r="DE9" s="12"/>
      <c r="DF9" s="12"/>
      <c r="DG9" s="12" t="s">
        <v>9</v>
      </c>
      <c r="DH9" s="12"/>
      <c r="DI9" s="12"/>
      <c r="DJ9" s="12"/>
      <c r="DK9" s="12"/>
      <c r="DL9" s="12"/>
    </row>
    <row r="10" spans="1:101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</row>
    <row r="11" spans="1:116" ht="18">
      <c r="A11" s="82" t="s">
        <v>184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13"/>
      <c r="CY11" s="13" t="s">
        <v>9</v>
      </c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</row>
    <row r="12" spans="1:116" ht="15">
      <c r="A12" s="83" t="s">
        <v>106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</row>
    <row r="13" spans="1:115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</row>
    <row r="14" spans="1:116" ht="15">
      <c r="A14" s="84" t="s">
        <v>18</v>
      </c>
      <c r="B14" s="84" t="s">
        <v>6</v>
      </c>
      <c r="C14" s="71" t="s">
        <v>2</v>
      </c>
      <c r="D14" s="80" t="s">
        <v>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9" t="s">
        <v>249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9" t="s">
        <v>73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1"/>
      <c r="DL14" s="80" t="s">
        <v>17</v>
      </c>
    </row>
    <row r="15" spans="1:116" ht="15">
      <c r="A15" s="84"/>
      <c r="B15" s="84"/>
      <c r="C15" s="71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93">
        <v>2020</v>
      </c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74">
        <v>2021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74">
        <v>2022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6"/>
      <c r="BV15" s="74">
        <v>2023</v>
      </c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6"/>
      <c r="CJ15" s="74">
        <v>2024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6"/>
      <c r="CX15" s="86" t="s">
        <v>7</v>
      </c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0"/>
    </row>
    <row r="16" spans="1:116" ht="15.75" customHeight="1">
      <c r="A16" s="84"/>
      <c r="B16" s="84"/>
      <c r="C16" s="71"/>
      <c r="D16" s="93" t="s">
        <v>5</v>
      </c>
      <c r="E16" s="93"/>
      <c r="F16" s="93"/>
      <c r="G16" s="93"/>
      <c r="H16" s="93"/>
      <c r="I16" s="93"/>
      <c r="J16" s="93"/>
      <c r="K16" s="84" t="s">
        <v>16</v>
      </c>
      <c r="L16" s="84"/>
      <c r="M16" s="84"/>
      <c r="N16" s="84"/>
      <c r="O16" s="84"/>
      <c r="P16" s="84"/>
      <c r="Q16" s="84"/>
      <c r="R16" s="76" t="s">
        <v>105</v>
      </c>
      <c r="S16" s="93"/>
      <c r="T16" s="93"/>
      <c r="U16" s="93"/>
      <c r="V16" s="93"/>
      <c r="W16" s="93"/>
      <c r="X16" s="93"/>
      <c r="Y16" s="84" t="s">
        <v>16</v>
      </c>
      <c r="Z16" s="84"/>
      <c r="AA16" s="84"/>
      <c r="AB16" s="84"/>
      <c r="AC16" s="84"/>
      <c r="AD16" s="84"/>
      <c r="AE16" s="84"/>
      <c r="AF16" s="74" t="s">
        <v>5</v>
      </c>
      <c r="AG16" s="75"/>
      <c r="AH16" s="75"/>
      <c r="AI16" s="75"/>
      <c r="AJ16" s="75"/>
      <c r="AK16" s="75"/>
      <c r="AL16" s="76"/>
      <c r="AM16" s="71" t="s">
        <v>16</v>
      </c>
      <c r="AN16" s="72"/>
      <c r="AO16" s="72"/>
      <c r="AP16" s="72"/>
      <c r="AQ16" s="72"/>
      <c r="AR16" s="72"/>
      <c r="AS16" s="73"/>
      <c r="AT16" s="74" t="s">
        <v>5</v>
      </c>
      <c r="AU16" s="75"/>
      <c r="AV16" s="75"/>
      <c r="AW16" s="75"/>
      <c r="AX16" s="75"/>
      <c r="AY16" s="75"/>
      <c r="AZ16" s="76"/>
      <c r="BA16" s="71" t="s">
        <v>16</v>
      </c>
      <c r="BB16" s="72"/>
      <c r="BC16" s="72"/>
      <c r="BD16" s="72"/>
      <c r="BE16" s="72"/>
      <c r="BF16" s="72"/>
      <c r="BG16" s="73"/>
      <c r="BH16" s="74" t="s">
        <v>5</v>
      </c>
      <c r="BI16" s="75"/>
      <c r="BJ16" s="75"/>
      <c r="BK16" s="75"/>
      <c r="BL16" s="75"/>
      <c r="BM16" s="75"/>
      <c r="BN16" s="76"/>
      <c r="BO16" s="71" t="s">
        <v>16</v>
      </c>
      <c r="BP16" s="72"/>
      <c r="BQ16" s="72"/>
      <c r="BR16" s="72"/>
      <c r="BS16" s="72"/>
      <c r="BT16" s="72"/>
      <c r="BU16" s="73"/>
      <c r="BV16" s="74" t="s">
        <v>5</v>
      </c>
      <c r="BW16" s="75"/>
      <c r="BX16" s="75"/>
      <c r="BY16" s="75"/>
      <c r="BZ16" s="75"/>
      <c r="CA16" s="75"/>
      <c r="CB16" s="76"/>
      <c r="CC16" s="71" t="s">
        <v>16</v>
      </c>
      <c r="CD16" s="72"/>
      <c r="CE16" s="72"/>
      <c r="CF16" s="72"/>
      <c r="CG16" s="72"/>
      <c r="CH16" s="72"/>
      <c r="CI16" s="73"/>
      <c r="CJ16" s="74" t="s">
        <v>5</v>
      </c>
      <c r="CK16" s="75"/>
      <c r="CL16" s="75"/>
      <c r="CM16" s="75"/>
      <c r="CN16" s="75"/>
      <c r="CO16" s="75"/>
      <c r="CP16" s="76"/>
      <c r="CQ16" s="71" t="s">
        <v>16</v>
      </c>
      <c r="CR16" s="72"/>
      <c r="CS16" s="72"/>
      <c r="CT16" s="72"/>
      <c r="CU16" s="72"/>
      <c r="CV16" s="72"/>
      <c r="CW16" s="73"/>
      <c r="CX16" s="74" t="s">
        <v>5</v>
      </c>
      <c r="CY16" s="75"/>
      <c r="CZ16" s="75"/>
      <c r="DA16" s="75"/>
      <c r="DB16" s="75"/>
      <c r="DC16" s="75"/>
      <c r="DD16" s="76"/>
      <c r="DE16" s="71" t="s">
        <v>16</v>
      </c>
      <c r="DF16" s="72"/>
      <c r="DG16" s="72"/>
      <c r="DH16" s="72"/>
      <c r="DI16" s="72"/>
      <c r="DJ16" s="72"/>
      <c r="DK16" s="73"/>
      <c r="DL16" s="80"/>
    </row>
    <row r="17" spans="1:116" ht="38.25">
      <c r="A17" s="84"/>
      <c r="B17" s="84"/>
      <c r="C17" s="71"/>
      <c r="D17" s="15" t="s">
        <v>3</v>
      </c>
      <c r="E17" s="15" t="s">
        <v>4</v>
      </c>
      <c r="F17" s="15" t="s">
        <v>29</v>
      </c>
      <c r="G17" s="15" t="s">
        <v>27</v>
      </c>
      <c r="H17" s="15" t="s">
        <v>28</v>
      </c>
      <c r="I17" s="15" t="s">
        <v>1</v>
      </c>
      <c r="J17" s="16" t="s">
        <v>103</v>
      </c>
      <c r="K17" s="15" t="s">
        <v>3</v>
      </c>
      <c r="L17" s="15" t="s">
        <v>4</v>
      </c>
      <c r="M17" s="15" t="s">
        <v>29</v>
      </c>
      <c r="N17" s="15" t="s">
        <v>27</v>
      </c>
      <c r="O17" s="15" t="s">
        <v>28</v>
      </c>
      <c r="P17" s="15" t="s">
        <v>1</v>
      </c>
      <c r="Q17" s="16" t="s">
        <v>103</v>
      </c>
      <c r="R17" s="15" t="s">
        <v>3</v>
      </c>
      <c r="S17" s="15" t="s">
        <v>4</v>
      </c>
      <c r="T17" s="15" t="s">
        <v>29</v>
      </c>
      <c r="U17" s="15" t="s">
        <v>27</v>
      </c>
      <c r="V17" s="15" t="s">
        <v>28</v>
      </c>
      <c r="W17" s="15" t="s">
        <v>1</v>
      </c>
      <c r="X17" s="16" t="s">
        <v>103</v>
      </c>
      <c r="Y17" s="15" t="s">
        <v>3</v>
      </c>
      <c r="Z17" s="15" t="s">
        <v>4</v>
      </c>
      <c r="AA17" s="15" t="s">
        <v>29</v>
      </c>
      <c r="AB17" s="15" t="s">
        <v>27</v>
      </c>
      <c r="AC17" s="15" t="s">
        <v>28</v>
      </c>
      <c r="AD17" s="15" t="s">
        <v>1</v>
      </c>
      <c r="AE17" s="16" t="s">
        <v>103</v>
      </c>
      <c r="AF17" s="15" t="s">
        <v>3</v>
      </c>
      <c r="AG17" s="15" t="s">
        <v>4</v>
      </c>
      <c r="AH17" s="15" t="s">
        <v>29</v>
      </c>
      <c r="AI17" s="15" t="s">
        <v>27</v>
      </c>
      <c r="AJ17" s="15" t="s">
        <v>28</v>
      </c>
      <c r="AK17" s="15" t="s">
        <v>1</v>
      </c>
      <c r="AL17" s="16" t="s">
        <v>103</v>
      </c>
      <c r="AM17" s="15" t="s">
        <v>3</v>
      </c>
      <c r="AN17" s="15" t="s">
        <v>4</v>
      </c>
      <c r="AO17" s="15" t="s">
        <v>29</v>
      </c>
      <c r="AP17" s="15" t="s">
        <v>27</v>
      </c>
      <c r="AQ17" s="15" t="s">
        <v>28</v>
      </c>
      <c r="AR17" s="15" t="s">
        <v>1</v>
      </c>
      <c r="AS17" s="16" t="s">
        <v>103</v>
      </c>
      <c r="AT17" s="15" t="s">
        <v>3</v>
      </c>
      <c r="AU17" s="15" t="s">
        <v>4</v>
      </c>
      <c r="AV17" s="15" t="s">
        <v>29</v>
      </c>
      <c r="AW17" s="15" t="s">
        <v>27</v>
      </c>
      <c r="AX17" s="15" t="s">
        <v>28</v>
      </c>
      <c r="AY17" s="15" t="s">
        <v>1</v>
      </c>
      <c r="AZ17" s="16" t="s">
        <v>103</v>
      </c>
      <c r="BA17" s="15" t="s">
        <v>3</v>
      </c>
      <c r="BB17" s="15" t="s">
        <v>4</v>
      </c>
      <c r="BC17" s="15" t="s">
        <v>29</v>
      </c>
      <c r="BD17" s="15" t="s">
        <v>27</v>
      </c>
      <c r="BE17" s="15" t="s">
        <v>28</v>
      </c>
      <c r="BF17" s="15" t="s">
        <v>1</v>
      </c>
      <c r="BG17" s="16" t="s">
        <v>103</v>
      </c>
      <c r="BH17" s="15" t="s">
        <v>3</v>
      </c>
      <c r="BI17" s="15" t="s">
        <v>4</v>
      </c>
      <c r="BJ17" s="15" t="s">
        <v>29</v>
      </c>
      <c r="BK17" s="15" t="s">
        <v>27</v>
      </c>
      <c r="BL17" s="15" t="s">
        <v>28</v>
      </c>
      <c r="BM17" s="15" t="s">
        <v>1</v>
      </c>
      <c r="BN17" s="16" t="s">
        <v>103</v>
      </c>
      <c r="BO17" s="15" t="s">
        <v>3</v>
      </c>
      <c r="BP17" s="15" t="s">
        <v>4</v>
      </c>
      <c r="BQ17" s="15" t="s">
        <v>29</v>
      </c>
      <c r="BR17" s="15" t="s">
        <v>27</v>
      </c>
      <c r="BS17" s="15" t="s">
        <v>28</v>
      </c>
      <c r="BT17" s="15" t="s">
        <v>1</v>
      </c>
      <c r="BU17" s="16" t="s">
        <v>103</v>
      </c>
      <c r="BV17" s="15" t="s">
        <v>3</v>
      </c>
      <c r="BW17" s="15" t="s">
        <v>4</v>
      </c>
      <c r="BX17" s="15" t="s">
        <v>29</v>
      </c>
      <c r="BY17" s="15" t="s">
        <v>27</v>
      </c>
      <c r="BZ17" s="15" t="s">
        <v>28</v>
      </c>
      <c r="CA17" s="15" t="s">
        <v>1</v>
      </c>
      <c r="CB17" s="16" t="s">
        <v>103</v>
      </c>
      <c r="CC17" s="15" t="s">
        <v>3</v>
      </c>
      <c r="CD17" s="15" t="s">
        <v>4</v>
      </c>
      <c r="CE17" s="15" t="s">
        <v>29</v>
      </c>
      <c r="CF17" s="15" t="s">
        <v>27</v>
      </c>
      <c r="CG17" s="15" t="s">
        <v>28</v>
      </c>
      <c r="CH17" s="15" t="s">
        <v>1</v>
      </c>
      <c r="CI17" s="16" t="s">
        <v>103</v>
      </c>
      <c r="CJ17" s="15" t="s">
        <v>3</v>
      </c>
      <c r="CK17" s="15" t="s">
        <v>4</v>
      </c>
      <c r="CL17" s="15" t="s">
        <v>29</v>
      </c>
      <c r="CM17" s="15" t="s">
        <v>27</v>
      </c>
      <c r="CN17" s="15" t="s">
        <v>28</v>
      </c>
      <c r="CO17" s="15" t="s">
        <v>1</v>
      </c>
      <c r="CP17" s="16" t="s">
        <v>103</v>
      </c>
      <c r="CQ17" s="15" t="s">
        <v>3</v>
      </c>
      <c r="CR17" s="15" t="s">
        <v>4</v>
      </c>
      <c r="CS17" s="15" t="s">
        <v>29</v>
      </c>
      <c r="CT17" s="15" t="s">
        <v>27</v>
      </c>
      <c r="CU17" s="15" t="s">
        <v>28</v>
      </c>
      <c r="CV17" s="15" t="s">
        <v>1</v>
      </c>
      <c r="CW17" s="16" t="s">
        <v>103</v>
      </c>
      <c r="CX17" s="15" t="s">
        <v>3</v>
      </c>
      <c r="CY17" s="15" t="s">
        <v>4</v>
      </c>
      <c r="CZ17" s="15" t="s">
        <v>29</v>
      </c>
      <c r="DA17" s="15" t="s">
        <v>27</v>
      </c>
      <c r="DB17" s="15" t="s">
        <v>28</v>
      </c>
      <c r="DC17" s="15" t="s">
        <v>1</v>
      </c>
      <c r="DD17" s="16" t="s">
        <v>103</v>
      </c>
      <c r="DE17" s="15" t="s">
        <v>3</v>
      </c>
      <c r="DF17" s="15" t="s">
        <v>4</v>
      </c>
      <c r="DG17" s="15" t="s">
        <v>29</v>
      </c>
      <c r="DH17" s="15" t="s">
        <v>27</v>
      </c>
      <c r="DI17" s="15" t="s">
        <v>28</v>
      </c>
      <c r="DJ17" s="15" t="s">
        <v>1</v>
      </c>
      <c r="DK17" s="16" t="s">
        <v>103</v>
      </c>
      <c r="DL17" s="80"/>
    </row>
    <row r="18" spans="1:117" s="2" customFormat="1" ht="15">
      <c r="A18" s="17">
        <v>1</v>
      </c>
      <c r="B18" s="17">
        <v>2</v>
      </c>
      <c r="C18" s="18">
        <v>3</v>
      </c>
      <c r="D18" s="19" t="s">
        <v>10</v>
      </c>
      <c r="E18" s="19" t="s">
        <v>11</v>
      </c>
      <c r="F18" s="19" t="s">
        <v>12</v>
      </c>
      <c r="G18" s="19" t="s">
        <v>13</v>
      </c>
      <c r="H18" s="19" t="s">
        <v>14</v>
      </c>
      <c r="I18" s="19" t="s">
        <v>15</v>
      </c>
      <c r="J18" s="19" t="s">
        <v>19</v>
      </c>
      <c r="K18" s="19" t="s">
        <v>20</v>
      </c>
      <c r="L18" s="19" t="s">
        <v>21</v>
      </c>
      <c r="M18" s="19" t="s">
        <v>22</v>
      </c>
      <c r="N18" s="19" t="s">
        <v>23</v>
      </c>
      <c r="O18" s="19" t="s">
        <v>24</v>
      </c>
      <c r="P18" s="19" t="s">
        <v>25</v>
      </c>
      <c r="Q18" s="19" t="s">
        <v>26</v>
      </c>
      <c r="R18" s="20" t="s">
        <v>30</v>
      </c>
      <c r="S18" s="19" t="s">
        <v>31</v>
      </c>
      <c r="T18" s="19" t="s">
        <v>32</v>
      </c>
      <c r="U18" s="19" t="s">
        <v>33</v>
      </c>
      <c r="V18" s="19" t="s">
        <v>34</v>
      </c>
      <c r="W18" s="19" t="s">
        <v>35</v>
      </c>
      <c r="X18" s="19" t="s">
        <v>36</v>
      </c>
      <c r="Y18" s="19" t="s">
        <v>37</v>
      </c>
      <c r="Z18" s="19" t="s">
        <v>38</v>
      </c>
      <c r="AA18" s="19" t="s">
        <v>39</v>
      </c>
      <c r="AB18" s="19" t="s">
        <v>40</v>
      </c>
      <c r="AC18" s="19" t="s">
        <v>41</v>
      </c>
      <c r="AD18" s="19" t="s">
        <v>42</v>
      </c>
      <c r="AE18" s="19" t="s">
        <v>43</v>
      </c>
      <c r="AF18" s="19" t="s">
        <v>44</v>
      </c>
      <c r="AG18" s="19" t="s">
        <v>45</v>
      </c>
      <c r="AH18" s="19" t="s">
        <v>46</v>
      </c>
      <c r="AI18" s="19" t="s">
        <v>47</v>
      </c>
      <c r="AJ18" s="19" t="s">
        <v>48</v>
      </c>
      <c r="AK18" s="19" t="s">
        <v>49</v>
      </c>
      <c r="AL18" s="19" t="s">
        <v>50</v>
      </c>
      <c r="AM18" s="19" t="s">
        <v>51</v>
      </c>
      <c r="AN18" s="19" t="s">
        <v>52</v>
      </c>
      <c r="AO18" s="19" t="s">
        <v>53</v>
      </c>
      <c r="AP18" s="19" t="s">
        <v>54</v>
      </c>
      <c r="AQ18" s="19" t="s">
        <v>55</v>
      </c>
      <c r="AR18" s="19" t="s">
        <v>56</v>
      </c>
      <c r="AS18" s="19" t="s">
        <v>57</v>
      </c>
      <c r="AT18" s="19" t="s">
        <v>252</v>
      </c>
      <c r="AU18" s="19" t="s">
        <v>253</v>
      </c>
      <c r="AV18" s="19" t="s">
        <v>254</v>
      </c>
      <c r="AW18" s="19" t="s">
        <v>255</v>
      </c>
      <c r="AX18" s="19" t="s">
        <v>256</v>
      </c>
      <c r="AY18" s="19" t="s">
        <v>257</v>
      </c>
      <c r="AZ18" s="19" t="s">
        <v>258</v>
      </c>
      <c r="BA18" s="19" t="s">
        <v>259</v>
      </c>
      <c r="BB18" s="19" t="s">
        <v>260</v>
      </c>
      <c r="BC18" s="19" t="s">
        <v>261</v>
      </c>
      <c r="BD18" s="19" t="s">
        <v>262</v>
      </c>
      <c r="BE18" s="19" t="s">
        <v>263</v>
      </c>
      <c r="BF18" s="19" t="s">
        <v>264</v>
      </c>
      <c r="BG18" s="19" t="s">
        <v>265</v>
      </c>
      <c r="BH18" s="19" t="s">
        <v>266</v>
      </c>
      <c r="BI18" s="19" t="s">
        <v>267</v>
      </c>
      <c r="BJ18" s="19" t="s">
        <v>268</v>
      </c>
      <c r="BK18" s="19" t="s">
        <v>269</v>
      </c>
      <c r="BL18" s="19" t="s">
        <v>270</v>
      </c>
      <c r="BM18" s="19" t="s">
        <v>271</v>
      </c>
      <c r="BN18" s="19" t="s">
        <v>272</v>
      </c>
      <c r="BO18" s="19" t="s">
        <v>273</v>
      </c>
      <c r="BP18" s="19" t="s">
        <v>274</v>
      </c>
      <c r="BQ18" s="19" t="s">
        <v>275</v>
      </c>
      <c r="BR18" s="19" t="s">
        <v>276</v>
      </c>
      <c r="BS18" s="19" t="s">
        <v>277</v>
      </c>
      <c r="BT18" s="19" t="s">
        <v>278</v>
      </c>
      <c r="BU18" s="19" t="s">
        <v>279</v>
      </c>
      <c r="BV18" s="19" t="s">
        <v>280</v>
      </c>
      <c r="BW18" s="19" t="s">
        <v>281</v>
      </c>
      <c r="BX18" s="19" t="s">
        <v>282</v>
      </c>
      <c r="BY18" s="19" t="s">
        <v>283</v>
      </c>
      <c r="BZ18" s="19" t="s">
        <v>284</v>
      </c>
      <c r="CA18" s="19" t="s">
        <v>285</v>
      </c>
      <c r="CB18" s="19" t="s">
        <v>286</v>
      </c>
      <c r="CC18" s="19" t="s">
        <v>287</v>
      </c>
      <c r="CD18" s="19" t="s">
        <v>288</v>
      </c>
      <c r="CE18" s="19" t="s">
        <v>289</v>
      </c>
      <c r="CF18" s="19" t="s">
        <v>290</v>
      </c>
      <c r="CG18" s="19" t="s">
        <v>291</v>
      </c>
      <c r="CH18" s="19" t="s">
        <v>292</v>
      </c>
      <c r="CI18" s="19" t="s">
        <v>293</v>
      </c>
      <c r="CJ18" s="19" t="s">
        <v>294</v>
      </c>
      <c r="CK18" s="19" t="s">
        <v>296</v>
      </c>
      <c r="CL18" s="19" t="s">
        <v>297</v>
      </c>
      <c r="CM18" s="19" t="s">
        <v>298</v>
      </c>
      <c r="CN18" s="19" t="s">
        <v>299</v>
      </c>
      <c r="CO18" s="19" t="s">
        <v>300</v>
      </c>
      <c r="CP18" s="19" t="s">
        <v>301</v>
      </c>
      <c r="CQ18" s="19" t="s">
        <v>302</v>
      </c>
      <c r="CR18" s="19" t="s">
        <v>295</v>
      </c>
      <c r="CS18" s="19" t="s">
        <v>303</v>
      </c>
      <c r="CT18" s="19" t="s">
        <v>304</v>
      </c>
      <c r="CU18" s="19" t="s">
        <v>305</v>
      </c>
      <c r="CV18" s="19" t="s">
        <v>306</v>
      </c>
      <c r="CW18" s="19" t="s">
        <v>307</v>
      </c>
      <c r="CX18" s="19" t="s">
        <v>58</v>
      </c>
      <c r="CY18" s="19" t="s">
        <v>59</v>
      </c>
      <c r="CZ18" s="19" t="s">
        <v>60</v>
      </c>
      <c r="DA18" s="19" t="s">
        <v>61</v>
      </c>
      <c r="DB18" s="19" t="s">
        <v>62</v>
      </c>
      <c r="DC18" s="19" t="s">
        <v>63</v>
      </c>
      <c r="DD18" s="19" t="s">
        <v>64</v>
      </c>
      <c r="DE18" s="19" t="s">
        <v>65</v>
      </c>
      <c r="DF18" s="19" t="s">
        <v>66</v>
      </c>
      <c r="DG18" s="19" t="s">
        <v>67</v>
      </c>
      <c r="DH18" s="19" t="s">
        <v>68</v>
      </c>
      <c r="DI18" s="19" t="s">
        <v>69</v>
      </c>
      <c r="DJ18" s="19" t="s">
        <v>70</v>
      </c>
      <c r="DK18" s="19" t="s">
        <v>71</v>
      </c>
      <c r="DL18" s="17">
        <v>8</v>
      </c>
      <c r="DM18" s="21"/>
    </row>
    <row r="19" spans="1:116" ht="17.25">
      <c r="A19" s="22" t="s">
        <v>81</v>
      </c>
      <c r="B19" s="53" t="s">
        <v>82</v>
      </c>
      <c r="C19" s="23" t="s">
        <v>114</v>
      </c>
      <c r="D19" s="24">
        <f>D20+D21+D22+D23+D24+D25</f>
        <v>8.170000000000002</v>
      </c>
      <c r="E19" s="24">
        <f aca="true" t="shared" si="0" ref="E19:AL19">E20+E21+E22+E23+E24+E25</f>
        <v>0</v>
      </c>
      <c r="F19" s="24">
        <f t="shared" si="0"/>
        <v>0</v>
      </c>
      <c r="G19" s="24">
        <f t="shared" si="0"/>
        <v>44.708999999999996</v>
      </c>
      <c r="H19" s="24">
        <f t="shared" si="0"/>
        <v>19.408</v>
      </c>
      <c r="I19" s="24">
        <f t="shared" si="0"/>
        <v>0</v>
      </c>
      <c r="J19" s="25">
        <f t="shared" si="0"/>
        <v>31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5">
        <f t="shared" si="0"/>
        <v>0</v>
      </c>
      <c r="R19" s="24">
        <f>SUM(R20:R25)</f>
        <v>2.52</v>
      </c>
      <c r="S19" s="24">
        <f aca="true" t="shared" si="1" ref="S19:X19">SUM(S20:S25)</f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5">
        <f t="shared" si="1"/>
        <v>0</v>
      </c>
      <c r="Y19" s="24">
        <f>SUM(Y20:Y25)</f>
        <v>0</v>
      </c>
      <c r="Z19" s="24">
        <f aca="true" t="shared" si="2" ref="Z19:AE19">SUM(Z20:Z25)</f>
        <v>0</v>
      </c>
      <c r="AA19" s="24">
        <f t="shared" si="2"/>
        <v>0</v>
      </c>
      <c r="AB19" s="24">
        <f t="shared" si="2"/>
        <v>0</v>
      </c>
      <c r="AC19" s="24">
        <f t="shared" si="2"/>
        <v>0</v>
      </c>
      <c r="AD19" s="24">
        <f t="shared" si="2"/>
        <v>0</v>
      </c>
      <c r="AE19" s="25">
        <f t="shared" si="2"/>
        <v>0</v>
      </c>
      <c r="AF19" s="24">
        <f t="shared" si="0"/>
        <v>4.68</v>
      </c>
      <c r="AG19" s="24">
        <f t="shared" si="0"/>
        <v>0</v>
      </c>
      <c r="AH19" s="24">
        <f t="shared" si="0"/>
        <v>0</v>
      </c>
      <c r="AI19" s="24">
        <f t="shared" si="0"/>
        <v>15.15</v>
      </c>
      <c r="AJ19" s="24">
        <f t="shared" si="0"/>
        <v>7.695</v>
      </c>
      <c r="AK19" s="24">
        <f t="shared" si="0"/>
        <v>0</v>
      </c>
      <c r="AL19" s="25">
        <f t="shared" si="0"/>
        <v>0</v>
      </c>
      <c r="AM19" s="24">
        <f>SUM(AM20:AM25)</f>
        <v>0</v>
      </c>
      <c r="AN19" s="24">
        <f aca="true" t="shared" si="3" ref="AN19:AS19">SUM(AN20:AN25)</f>
        <v>0</v>
      </c>
      <c r="AO19" s="24">
        <f t="shared" si="3"/>
        <v>0</v>
      </c>
      <c r="AP19" s="24">
        <f t="shared" si="3"/>
        <v>0</v>
      </c>
      <c r="AQ19" s="24">
        <f t="shared" si="3"/>
        <v>0</v>
      </c>
      <c r="AR19" s="24">
        <f t="shared" si="3"/>
        <v>0</v>
      </c>
      <c r="AS19" s="25">
        <f t="shared" si="3"/>
        <v>0</v>
      </c>
      <c r="AT19" s="24">
        <f aca="true" t="shared" si="4" ref="AT19:AZ19">AT20+AT21+AT22+AT23+AT24+AT25</f>
        <v>0</v>
      </c>
      <c r="AU19" s="24">
        <f t="shared" si="4"/>
        <v>0</v>
      </c>
      <c r="AV19" s="24">
        <f t="shared" si="4"/>
        <v>0</v>
      </c>
      <c r="AW19" s="24">
        <f t="shared" si="4"/>
        <v>5.44</v>
      </c>
      <c r="AX19" s="24">
        <f t="shared" si="4"/>
        <v>4.3</v>
      </c>
      <c r="AY19" s="24">
        <f t="shared" si="4"/>
        <v>0</v>
      </c>
      <c r="AZ19" s="25">
        <f t="shared" si="4"/>
        <v>0</v>
      </c>
      <c r="BA19" s="24">
        <f>SUM(BA20:BA25)</f>
        <v>0</v>
      </c>
      <c r="BB19" s="24">
        <f aca="true" t="shared" si="5" ref="BB19:BG19">SUM(BB20:BB25)</f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5">
        <f t="shared" si="5"/>
        <v>0</v>
      </c>
      <c r="BH19" s="24">
        <f aca="true" t="shared" si="6" ref="BH19:BN19">BH20+BH21+BH22+BH23+BH24+BH25</f>
        <v>1.03</v>
      </c>
      <c r="BI19" s="24">
        <f t="shared" si="6"/>
        <v>0</v>
      </c>
      <c r="BJ19" s="24">
        <f t="shared" si="6"/>
        <v>0</v>
      </c>
      <c r="BK19" s="24">
        <f t="shared" si="6"/>
        <v>5.199999999999999</v>
      </c>
      <c r="BL19" s="24">
        <f t="shared" si="6"/>
        <v>0</v>
      </c>
      <c r="BM19" s="24">
        <f t="shared" si="6"/>
        <v>0</v>
      </c>
      <c r="BN19" s="25">
        <f t="shared" si="6"/>
        <v>0</v>
      </c>
      <c r="BO19" s="24">
        <f>SUM(BO20:BO25)</f>
        <v>0</v>
      </c>
      <c r="BP19" s="24">
        <f aca="true" t="shared" si="7" ref="BP19:BU19">SUM(BP20:BP25)</f>
        <v>0</v>
      </c>
      <c r="BQ19" s="24">
        <f t="shared" si="7"/>
        <v>0</v>
      </c>
      <c r="BR19" s="24">
        <f t="shared" si="7"/>
        <v>0</v>
      </c>
      <c r="BS19" s="24">
        <f t="shared" si="7"/>
        <v>0</v>
      </c>
      <c r="BT19" s="24">
        <f t="shared" si="7"/>
        <v>0</v>
      </c>
      <c r="BU19" s="25">
        <f t="shared" si="7"/>
        <v>0</v>
      </c>
      <c r="BV19" s="24">
        <f aca="true" t="shared" si="8" ref="BV19:CB19">BV20+BV21+BV22+BV23+BV24+BV25</f>
        <v>0.8</v>
      </c>
      <c r="BW19" s="24">
        <f t="shared" si="8"/>
        <v>0</v>
      </c>
      <c r="BX19" s="24">
        <f t="shared" si="8"/>
        <v>0</v>
      </c>
      <c r="BY19" s="24">
        <f t="shared" si="8"/>
        <v>4.219</v>
      </c>
      <c r="BZ19" s="24">
        <f t="shared" si="8"/>
        <v>0</v>
      </c>
      <c r="CA19" s="24">
        <f t="shared" si="8"/>
        <v>0</v>
      </c>
      <c r="CB19" s="25">
        <f t="shared" si="8"/>
        <v>0</v>
      </c>
      <c r="CC19" s="24">
        <f>SUM(CC20:CC25)</f>
        <v>0</v>
      </c>
      <c r="CD19" s="24">
        <f aca="true" t="shared" si="9" ref="CD19:CI19">SUM(CD20:CD25)</f>
        <v>0</v>
      </c>
      <c r="CE19" s="24">
        <f t="shared" si="9"/>
        <v>0</v>
      </c>
      <c r="CF19" s="24">
        <f t="shared" si="9"/>
        <v>0</v>
      </c>
      <c r="CG19" s="24">
        <f t="shared" si="9"/>
        <v>0</v>
      </c>
      <c r="CH19" s="24">
        <f t="shared" si="9"/>
        <v>0</v>
      </c>
      <c r="CI19" s="25">
        <f t="shared" si="9"/>
        <v>0</v>
      </c>
      <c r="CJ19" s="24">
        <f aca="true" t="shared" si="10" ref="CJ19:CP19">CJ20+CJ21+CJ22+CJ23+CJ24+CJ25</f>
        <v>0.4</v>
      </c>
      <c r="CK19" s="24">
        <f t="shared" si="10"/>
        <v>0</v>
      </c>
      <c r="CL19" s="24">
        <f t="shared" si="10"/>
        <v>0</v>
      </c>
      <c r="CM19" s="24">
        <f t="shared" si="10"/>
        <v>14.7</v>
      </c>
      <c r="CN19" s="24">
        <f t="shared" si="10"/>
        <v>7.413</v>
      </c>
      <c r="CO19" s="24">
        <f t="shared" si="10"/>
        <v>0</v>
      </c>
      <c r="CP19" s="25">
        <f t="shared" si="10"/>
        <v>0</v>
      </c>
      <c r="CQ19" s="24">
        <f>SUM(CQ20:CQ25)</f>
        <v>0</v>
      </c>
      <c r="CR19" s="24">
        <f aca="true" t="shared" si="11" ref="CR19:CW19">SUM(CR20:CR25)</f>
        <v>0</v>
      </c>
      <c r="CS19" s="24">
        <f t="shared" si="11"/>
        <v>0</v>
      </c>
      <c r="CT19" s="24">
        <f t="shared" si="11"/>
        <v>0</v>
      </c>
      <c r="CU19" s="24">
        <f t="shared" si="11"/>
        <v>0</v>
      </c>
      <c r="CV19" s="24">
        <f t="shared" si="11"/>
        <v>0</v>
      </c>
      <c r="CW19" s="25">
        <f t="shared" si="11"/>
        <v>0</v>
      </c>
      <c r="CX19" s="24">
        <f aca="true" t="shared" si="12" ref="CX19:DK19">CX20+CX21+CX22+CX23+CX24+CX25</f>
        <v>6.91</v>
      </c>
      <c r="CY19" s="24">
        <f t="shared" si="12"/>
        <v>0</v>
      </c>
      <c r="CZ19" s="24">
        <f t="shared" si="12"/>
        <v>0</v>
      </c>
      <c r="DA19" s="24">
        <f t="shared" si="12"/>
        <v>44.708999999999996</v>
      </c>
      <c r="DB19" s="24">
        <f t="shared" si="12"/>
        <v>19.408</v>
      </c>
      <c r="DC19" s="24">
        <f t="shared" si="12"/>
        <v>0</v>
      </c>
      <c r="DD19" s="25">
        <f t="shared" si="12"/>
        <v>31</v>
      </c>
      <c r="DE19" s="24">
        <f t="shared" si="12"/>
        <v>0</v>
      </c>
      <c r="DF19" s="24">
        <f t="shared" si="12"/>
        <v>0</v>
      </c>
      <c r="DG19" s="24">
        <f t="shared" si="12"/>
        <v>0</v>
      </c>
      <c r="DH19" s="24">
        <f t="shared" si="12"/>
        <v>0</v>
      </c>
      <c r="DI19" s="24">
        <f t="shared" si="12"/>
        <v>0</v>
      </c>
      <c r="DJ19" s="24">
        <f t="shared" si="12"/>
        <v>0</v>
      </c>
      <c r="DK19" s="25">
        <f t="shared" si="12"/>
        <v>0</v>
      </c>
      <c r="DL19" s="26" t="s">
        <v>80</v>
      </c>
    </row>
    <row r="20" spans="1:116" ht="17.25">
      <c r="A20" s="27" t="s">
        <v>83</v>
      </c>
      <c r="B20" s="61" t="s">
        <v>84</v>
      </c>
      <c r="C20" s="28" t="s">
        <v>114</v>
      </c>
      <c r="D20" s="24">
        <f>D27</f>
        <v>0</v>
      </c>
      <c r="E20" s="24">
        <f aca="true" t="shared" si="13" ref="E20:AL20">E27</f>
        <v>0</v>
      </c>
      <c r="F20" s="24">
        <f t="shared" si="13"/>
        <v>0</v>
      </c>
      <c r="G20" s="24">
        <f t="shared" si="13"/>
        <v>0</v>
      </c>
      <c r="H20" s="24">
        <f t="shared" si="13"/>
        <v>0</v>
      </c>
      <c r="I20" s="24">
        <f t="shared" si="13"/>
        <v>0</v>
      </c>
      <c r="J20" s="25">
        <f t="shared" si="13"/>
        <v>0</v>
      </c>
      <c r="K20" s="24">
        <f t="shared" si="13"/>
        <v>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5">
        <f t="shared" si="13"/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5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5">
        <f t="shared" si="13"/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5">
        <v>0</v>
      </c>
      <c r="AT20" s="24">
        <f aca="true" t="shared" si="14" ref="AT20:AZ20">AT27</f>
        <v>0</v>
      </c>
      <c r="AU20" s="24">
        <f t="shared" si="14"/>
        <v>0</v>
      </c>
      <c r="AV20" s="24">
        <f t="shared" si="14"/>
        <v>0</v>
      </c>
      <c r="AW20" s="24">
        <f t="shared" si="14"/>
        <v>0</v>
      </c>
      <c r="AX20" s="24">
        <f t="shared" si="14"/>
        <v>0</v>
      </c>
      <c r="AY20" s="24">
        <f t="shared" si="14"/>
        <v>0</v>
      </c>
      <c r="AZ20" s="25">
        <f t="shared" si="14"/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5">
        <v>0</v>
      </c>
      <c r="BH20" s="24">
        <f aca="true" t="shared" si="15" ref="BH20:BN20">BH27</f>
        <v>0</v>
      </c>
      <c r="BI20" s="24">
        <f t="shared" si="15"/>
        <v>0</v>
      </c>
      <c r="BJ20" s="24">
        <f t="shared" si="15"/>
        <v>0</v>
      </c>
      <c r="BK20" s="24">
        <f t="shared" si="15"/>
        <v>0</v>
      </c>
      <c r="BL20" s="24">
        <f t="shared" si="15"/>
        <v>0</v>
      </c>
      <c r="BM20" s="24">
        <f t="shared" si="15"/>
        <v>0</v>
      </c>
      <c r="BN20" s="25">
        <f t="shared" si="15"/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5">
        <v>0</v>
      </c>
      <c r="BV20" s="24">
        <f aca="true" t="shared" si="16" ref="BV20:CB20">BV27</f>
        <v>0</v>
      </c>
      <c r="BW20" s="24">
        <f t="shared" si="16"/>
        <v>0</v>
      </c>
      <c r="BX20" s="24">
        <f t="shared" si="16"/>
        <v>0</v>
      </c>
      <c r="BY20" s="24">
        <f t="shared" si="16"/>
        <v>0</v>
      </c>
      <c r="BZ20" s="24">
        <f t="shared" si="16"/>
        <v>0</v>
      </c>
      <c r="CA20" s="24">
        <f t="shared" si="16"/>
        <v>0</v>
      </c>
      <c r="CB20" s="25">
        <f t="shared" si="16"/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5">
        <v>0</v>
      </c>
      <c r="CJ20" s="24">
        <f aca="true" t="shared" si="17" ref="CJ20:CP20">CJ27</f>
        <v>0</v>
      </c>
      <c r="CK20" s="24">
        <f t="shared" si="17"/>
        <v>0</v>
      </c>
      <c r="CL20" s="24">
        <f t="shared" si="17"/>
        <v>0</v>
      </c>
      <c r="CM20" s="24">
        <f t="shared" si="17"/>
        <v>0</v>
      </c>
      <c r="CN20" s="24">
        <f t="shared" si="17"/>
        <v>0</v>
      </c>
      <c r="CO20" s="24">
        <f t="shared" si="17"/>
        <v>0</v>
      </c>
      <c r="CP20" s="25">
        <f t="shared" si="17"/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5">
        <v>0</v>
      </c>
      <c r="CX20" s="24">
        <f aca="true" t="shared" si="18" ref="CX20:DK20">CX27</f>
        <v>0</v>
      </c>
      <c r="CY20" s="24">
        <f t="shared" si="18"/>
        <v>0</v>
      </c>
      <c r="CZ20" s="24">
        <f t="shared" si="18"/>
        <v>0</v>
      </c>
      <c r="DA20" s="24">
        <f t="shared" si="18"/>
        <v>0</v>
      </c>
      <c r="DB20" s="24">
        <f t="shared" si="18"/>
        <v>0</v>
      </c>
      <c r="DC20" s="24">
        <f t="shared" si="18"/>
        <v>0</v>
      </c>
      <c r="DD20" s="25">
        <f t="shared" si="18"/>
        <v>0</v>
      </c>
      <c r="DE20" s="24">
        <f t="shared" si="18"/>
        <v>0</v>
      </c>
      <c r="DF20" s="24">
        <f t="shared" si="18"/>
        <v>0</v>
      </c>
      <c r="DG20" s="24">
        <f t="shared" si="18"/>
        <v>0</v>
      </c>
      <c r="DH20" s="24">
        <f t="shared" si="18"/>
        <v>0</v>
      </c>
      <c r="DI20" s="24">
        <f t="shared" si="18"/>
        <v>0</v>
      </c>
      <c r="DJ20" s="24">
        <f t="shared" si="18"/>
        <v>0</v>
      </c>
      <c r="DK20" s="25">
        <f t="shared" si="18"/>
        <v>0</v>
      </c>
      <c r="DL20" s="29" t="s">
        <v>80</v>
      </c>
    </row>
    <row r="21" spans="1:116" ht="33">
      <c r="A21" s="27" t="s">
        <v>85</v>
      </c>
      <c r="B21" s="61" t="s">
        <v>86</v>
      </c>
      <c r="C21" s="28" t="s">
        <v>114</v>
      </c>
      <c r="D21" s="24">
        <f>D47</f>
        <v>4.390000000000001</v>
      </c>
      <c r="E21" s="24">
        <f aca="true" t="shared" si="19" ref="E21:AL21">E47</f>
        <v>0</v>
      </c>
      <c r="F21" s="24">
        <f t="shared" si="19"/>
        <v>0</v>
      </c>
      <c r="G21" s="24">
        <f t="shared" si="19"/>
        <v>44.708999999999996</v>
      </c>
      <c r="H21" s="24">
        <f t="shared" si="19"/>
        <v>4.3950000000000005</v>
      </c>
      <c r="I21" s="24">
        <f t="shared" si="19"/>
        <v>0</v>
      </c>
      <c r="J21" s="25">
        <f t="shared" si="19"/>
        <v>31</v>
      </c>
      <c r="K21" s="24">
        <f t="shared" si="19"/>
        <v>0</v>
      </c>
      <c r="L21" s="24">
        <f t="shared" si="19"/>
        <v>0</v>
      </c>
      <c r="M21" s="24">
        <f t="shared" si="19"/>
        <v>0</v>
      </c>
      <c r="N21" s="24">
        <f t="shared" si="19"/>
        <v>0</v>
      </c>
      <c r="O21" s="24">
        <f t="shared" si="19"/>
        <v>0</v>
      </c>
      <c r="P21" s="24">
        <f t="shared" si="19"/>
        <v>0</v>
      </c>
      <c r="Q21" s="25">
        <f t="shared" si="19"/>
        <v>0</v>
      </c>
      <c r="R21" s="24">
        <f>R47</f>
        <v>0</v>
      </c>
      <c r="S21" s="24">
        <f aca="true" t="shared" si="20" ref="S21:X21">S47</f>
        <v>0</v>
      </c>
      <c r="T21" s="24">
        <f t="shared" si="20"/>
        <v>0</v>
      </c>
      <c r="U21" s="24">
        <f t="shared" si="20"/>
        <v>0</v>
      </c>
      <c r="V21" s="24">
        <f t="shared" si="20"/>
        <v>0</v>
      </c>
      <c r="W21" s="24">
        <f t="shared" si="20"/>
        <v>0</v>
      </c>
      <c r="X21" s="25">
        <f t="shared" si="20"/>
        <v>0</v>
      </c>
      <c r="Y21" s="24">
        <f>Y47</f>
        <v>0</v>
      </c>
      <c r="Z21" s="24">
        <f aca="true" t="shared" si="21" ref="Z21:AE21">Z47</f>
        <v>0</v>
      </c>
      <c r="AA21" s="24">
        <f t="shared" si="21"/>
        <v>0</v>
      </c>
      <c r="AB21" s="24">
        <f t="shared" si="21"/>
        <v>0</v>
      </c>
      <c r="AC21" s="24">
        <f t="shared" si="21"/>
        <v>0</v>
      </c>
      <c r="AD21" s="24">
        <f t="shared" si="21"/>
        <v>0</v>
      </c>
      <c r="AE21" s="25">
        <f t="shared" si="21"/>
        <v>0</v>
      </c>
      <c r="AF21" s="24">
        <f t="shared" si="19"/>
        <v>2.16</v>
      </c>
      <c r="AG21" s="24">
        <f t="shared" si="19"/>
        <v>0</v>
      </c>
      <c r="AH21" s="24">
        <f t="shared" si="19"/>
        <v>0</v>
      </c>
      <c r="AI21" s="24">
        <f t="shared" si="19"/>
        <v>15.15</v>
      </c>
      <c r="AJ21" s="24">
        <f t="shared" si="19"/>
        <v>4.3950000000000005</v>
      </c>
      <c r="AK21" s="24">
        <f t="shared" si="19"/>
        <v>0</v>
      </c>
      <c r="AL21" s="25">
        <f t="shared" si="19"/>
        <v>0</v>
      </c>
      <c r="AM21" s="24">
        <f>AM47</f>
        <v>0</v>
      </c>
      <c r="AN21" s="24">
        <f aca="true" t="shared" si="22" ref="AN21:AZ21">AN47</f>
        <v>0</v>
      </c>
      <c r="AO21" s="24">
        <f t="shared" si="22"/>
        <v>0</v>
      </c>
      <c r="AP21" s="24">
        <f t="shared" si="22"/>
        <v>0</v>
      </c>
      <c r="AQ21" s="24">
        <f t="shared" si="22"/>
        <v>0</v>
      </c>
      <c r="AR21" s="24">
        <f t="shared" si="22"/>
        <v>0</v>
      </c>
      <c r="AS21" s="25">
        <f t="shared" si="22"/>
        <v>0</v>
      </c>
      <c r="AT21" s="24">
        <f t="shared" si="22"/>
        <v>0</v>
      </c>
      <c r="AU21" s="24">
        <f t="shared" si="22"/>
        <v>0</v>
      </c>
      <c r="AV21" s="24">
        <f t="shared" si="22"/>
        <v>0</v>
      </c>
      <c r="AW21" s="24">
        <f t="shared" si="22"/>
        <v>5.44</v>
      </c>
      <c r="AX21" s="24">
        <f t="shared" si="22"/>
        <v>0</v>
      </c>
      <c r="AY21" s="24">
        <f t="shared" si="22"/>
        <v>0</v>
      </c>
      <c r="AZ21" s="25">
        <f t="shared" si="22"/>
        <v>0</v>
      </c>
      <c r="BA21" s="24">
        <f>BA47</f>
        <v>0</v>
      </c>
      <c r="BB21" s="24">
        <f aca="true" t="shared" si="23" ref="BB21:BN21">BB47</f>
        <v>0</v>
      </c>
      <c r="BC21" s="24">
        <f t="shared" si="23"/>
        <v>0</v>
      </c>
      <c r="BD21" s="24">
        <f t="shared" si="23"/>
        <v>0</v>
      </c>
      <c r="BE21" s="24">
        <f t="shared" si="23"/>
        <v>0</v>
      </c>
      <c r="BF21" s="24">
        <f t="shared" si="23"/>
        <v>0</v>
      </c>
      <c r="BG21" s="25">
        <f t="shared" si="23"/>
        <v>0</v>
      </c>
      <c r="BH21" s="24">
        <f t="shared" si="23"/>
        <v>1.03</v>
      </c>
      <c r="BI21" s="24">
        <f t="shared" si="23"/>
        <v>0</v>
      </c>
      <c r="BJ21" s="24">
        <f t="shared" si="23"/>
        <v>0</v>
      </c>
      <c r="BK21" s="24">
        <f t="shared" si="23"/>
        <v>5.199999999999999</v>
      </c>
      <c r="BL21" s="24">
        <f t="shared" si="23"/>
        <v>0</v>
      </c>
      <c r="BM21" s="24">
        <f t="shared" si="23"/>
        <v>0</v>
      </c>
      <c r="BN21" s="25">
        <f t="shared" si="23"/>
        <v>0</v>
      </c>
      <c r="BO21" s="24">
        <f>BO47</f>
        <v>0</v>
      </c>
      <c r="BP21" s="24">
        <f aca="true" t="shared" si="24" ref="BP21:CB21">BP47</f>
        <v>0</v>
      </c>
      <c r="BQ21" s="24">
        <f t="shared" si="24"/>
        <v>0</v>
      </c>
      <c r="BR21" s="24">
        <f t="shared" si="24"/>
        <v>0</v>
      </c>
      <c r="BS21" s="24">
        <f t="shared" si="24"/>
        <v>0</v>
      </c>
      <c r="BT21" s="24">
        <f t="shared" si="24"/>
        <v>0</v>
      </c>
      <c r="BU21" s="25">
        <f t="shared" si="24"/>
        <v>0</v>
      </c>
      <c r="BV21" s="24">
        <f t="shared" si="24"/>
        <v>0.8</v>
      </c>
      <c r="BW21" s="24">
        <f t="shared" si="24"/>
        <v>0</v>
      </c>
      <c r="BX21" s="24">
        <f t="shared" si="24"/>
        <v>0</v>
      </c>
      <c r="BY21" s="24">
        <f t="shared" si="24"/>
        <v>4.219</v>
      </c>
      <c r="BZ21" s="24">
        <f t="shared" si="24"/>
        <v>0</v>
      </c>
      <c r="CA21" s="24">
        <f t="shared" si="24"/>
        <v>0</v>
      </c>
      <c r="CB21" s="25">
        <f t="shared" si="24"/>
        <v>0</v>
      </c>
      <c r="CC21" s="24">
        <f>CC47</f>
        <v>0</v>
      </c>
      <c r="CD21" s="24">
        <f aca="true" t="shared" si="25" ref="CD21:CP21">CD47</f>
        <v>0</v>
      </c>
      <c r="CE21" s="24">
        <f t="shared" si="25"/>
        <v>0</v>
      </c>
      <c r="CF21" s="24">
        <f t="shared" si="25"/>
        <v>0</v>
      </c>
      <c r="CG21" s="24">
        <f t="shared" si="25"/>
        <v>0</v>
      </c>
      <c r="CH21" s="24">
        <f t="shared" si="25"/>
        <v>0</v>
      </c>
      <c r="CI21" s="25">
        <f t="shared" si="25"/>
        <v>0</v>
      </c>
      <c r="CJ21" s="24">
        <f t="shared" si="25"/>
        <v>0.4</v>
      </c>
      <c r="CK21" s="24">
        <f t="shared" si="25"/>
        <v>0</v>
      </c>
      <c r="CL21" s="24">
        <f t="shared" si="25"/>
        <v>0</v>
      </c>
      <c r="CM21" s="24">
        <f t="shared" si="25"/>
        <v>14.7</v>
      </c>
      <c r="CN21" s="24">
        <f t="shared" si="25"/>
        <v>0</v>
      </c>
      <c r="CO21" s="24">
        <f t="shared" si="25"/>
        <v>0</v>
      </c>
      <c r="CP21" s="25">
        <f t="shared" si="25"/>
        <v>0</v>
      </c>
      <c r="CQ21" s="24">
        <f>CQ47</f>
        <v>0</v>
      </c>
      <c r="CR21" s="24">
        <f aca="true" t="shared" si="26" ref="CR21:CW21">CR47</f>
        <v>0</v>
      </c>
      <c r="CS21" s="24">
        <f t="shared" si="26"/>
        <v>0</v>
      </c>
      <c r="CT21" s="24">
        <f t="shared" si="26"/>
        <v>0</v>
      </c>
      <c r="CU21" s="24">
        <f t="shared" si="26"/>
        <v>0</v>
      </c>
      <c r="CV21" s="24">
        <f t="shared" si="26"/>
        <v>0</v>
      </c>
      <c r="CW21" s="25">
        <f t="shared" si="26"/>
        <v>0</v>
      </c>
      <c r="CX21" s="24">
        <f aca="true" t="shared" si="27" ref="CX21:DK21">CX47</f>
        <v>4.390000000000001</v>
      </c>
      <c r="CY21" s="24">
        <f t="shared" si="27"/>
        <v>0</v>
      </c>
      <c r="CZ21" s="24">
        <f t="shared" si="27"/>
        <v>0</v>
      </c>
      <c r="DA21" s="24">
        <f t="shared" si="27"/>
        <v>44.708999999999996</v>
      </c>
      <c r="DB21" s="24">
        <f t="shared" si="27"/>
        <v>4.3950000000000005</v>
      </c>
      <c r="DC21" s="24">
        <f t="shared" si="27"/>
        <v>0</v>
      </c>
      <c r="DD21" s="25">
        <f t="shared" si="27"/>
        <v>31</v>
      </c>
      <c r="DE21" s="24">
        <f t="shared" si="27"/>
        <v>0</v>
      </c>
      <c r="DF21" s="24">
        <f t="shared" si="27"/>
        <v>0</v>
      </c>
      <c r="DG21" s="24">
        <f t="shared" si="27"/>
        <v>0</v>
      </c>
      <c r="DH21" s="24">
        <f t="shared" si="27"/>
        <v>0</v>
      </c>
      <c r="DI21" s="24">
        <f t="shared" si="27"/>
        <v>0</v>
      </c>
      <c r="DJ21" s="24">
        <f t="shared" si="27"/>
        <v>0</v>
      </c>
      <c r="DK21" s="25">
        <f t="shared" si="27"/>
        <v>0</v>
      </c>
      <c r="DL21" s="29" t="s">
        <v>80</v>
      </c>
    </row>
    <row r="22" spans="1:116" ht="50.25">
      <c r="A22" s="27" t="s">
        <v>87</v>
      </c>
      <c r="B22" s="61" t="s">
        <v>88</v>
      </c>
      <c r="C22" s="28" t="s">
        <v>114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5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5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5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5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5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5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5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5">
        <v>0</v>
      </c>
      <c r="DL22" s="29" t="s">
        <v>80</v>
      </c>
    </row>
    <row r="23" spans="1:116" ht="33">
      <c r="A23" s="27" t="s">
        <v>89</v>
      </c>
      <c r="B23" s="61" t="s">
        <v>90</v>
      </c>
      <c r="C23" s="28" t="s">
        <v>114</v>
      </c>
      <c r="D23" s="24">
        <f>D94</f>
        <v>3.7800000000000002</v>
      </c>
      <c r="E23" s="24">
        <f aca="true" t="shared" si="28" ref="E23:AL23">E94</f>
        <v>0</v>
      </c>
      <c r="F23" s="24">
        <f t="shared" si="28"/>
        <v>0</v>
      </c>
      <c r="G23" s="24">
        <f t="shared" si="28"/>
        <v>0</v>
      </c>
      <c r="H23" s="24">
        <f t="shared" si="28"/>
        <v>15.013</v>
      </c>
      <c r="I23" s="24">
        <f t="shared" si="28"/>
        <v>0</v>
      </c>
      <c r="J23" s="25">
        <f t="shared" si="28"/>
        <v>0</v>
      </c>
      <c r="K23" s="24">
        <f t="shared" si="28"/>
        <v>0</v>
      </c>
      <c r="L23" s="24">
        <f t="shared" si="28"/>
        <v>0</v>
      </c>
      <c r="M23" s="24">
        <f t="shared" si="28"/>
        <v>0</v>
      </c>
      <c r="N23" s="24">
        <f t="shared" si="28"/>
        <v>0</v>
      </c>
      <c r="O23" s="24">
        <f t="shared" si="28"/>
        <v>0</v>
      </c>
      <c r="P23" s="24">
        <f t="shared" si="28"/>
        <v>0</v>
      </c>
      <c r="Q23" s="25">
        <f t="shared" si="28"/>
        <v>0</v>
      </c>
      <c r="R23" s="24">
        <f>R94</f>
        <v>2.52</v>
      </c>
      <c r="S23" s="24">
        <f aca="true" t="shared" si="29" ref="S23:X23">S94</f>
        <v>0</v>
      </c>
      <c r="T23" s="24">
        <f t="shared" si="29"/>
        <v>0</v>
      </c>
      <c r="U23" s="24">
        <f t="shared" si="29"/>
        <v>0</v>
      </c>
      <c r="V23" s="24">
        <f t="shared" si="29"/>
        <v>0</v>
      </c>
      <c r="W23" s="24">
        <f t="shared" si="29"/>
        <v>0</v>
      </c>
      <c r="X23" s="25">
        <f t="shared" si="29"/>
        <v>0</v>
      </c>
      <c r="Y23" s="24">
        <f>Y94</f>
        <v>0</v>
      </c>
      <c r="Z23" s="24">
        <f aca="true" t="shared" si="30" ref="Z23:AE23">Z94</f>
        <v>0</v>
      </c>
      <c r="AA23" s="24">
        <f t="shared" si="30"/>
        <v>0</v>
      </c>
      <c r="AB23" s="24">
        <f t="shared" si="30"/>
        <v>0</v>
      </c>
      <c r="AC23" s="24">
        <f t="shared" si="30"/>
        <v>0</v>
      </c>
      <c r="AD23" s="24">
        <f t="shared" si="30"/>
        <v>0</v>
      </c>
      <c r="AE23" s="25">
        <f t="shared" si="30"/>
        <v>0</v>
      </c>
      <c r="AF23" s="24">
        <f t="shared" si="28"/>
        <v>2.52</v>
      </c>
      <c r="AG23" s="24">
        <f t="shared" si="28"/>
        <v>0</v>
      </c>
      <c r="AH23" s="24">
        <f t="shared" si="28"/>
        <v>0</v>
      </c>
      <c r="AI23" s="24">
        <f t="shared" si="28"/>
        <v>0</v>
      </c>
      <c r="AJ23" s="24">
        <f t="shared" si="28"/>
        <v>3.3</v>
      </c>
      <c r="AK23" s="24">
        <f t="shared" si="28"/>
        <v>0</v>
      </c>
      <c r="AL23" s="25">
        <f t="shared" si="28"/>
        <v>0</v>
      </c>
      <c r="AM23" s="24">
        <f>AM94</f>
        <v>0</v>
      </c>
      <c r="AN23" s="24">
        <f aca="true" t="shared" si="31" ref="AN23:AZ23">AN94</f>
        <v>0</v>
      </c>
      <c r="AO23" s="24">
        <f t="shared" si="31"/>
        <v>0</v>
      </c>
      <c r="AP23" s="24">
        <f t="shared" si="31"/>
        <v>0</v>
      </c>
      <c r="AQ23" s="24">
        <f t="shared" si="31"/>
        <v>0</v>
      </c>
      <c r="AR23" s="24">
        <f t="shared" si="31"/>
        <v>0</v>
      </c>
      <c r="AS23" s="25">
        <f t="shared" si="31"/>
        <v>0</v>
      </c>
      <c r="AT23" s="24">
        <f t="shared" si="31"/>
        <v>0</v>
      </c>
      <c r="AU23" s="24">
        <f t="shared" si="31"/>
        <v>0</v>
      </c>
      <c r="AV23" s="24">
        <f t="shared" si="31"/>
        <v>0</v>
      </c>
      <c r="AW23" s="24">
        <f t="shared" si="31"/>
        <v>0</v>
      </c>
      <c r="AX23" s="24">
        <f t="shared" si="31"/>
        <v>4.3</v>
      </c>
      <c r="AY23" s="24">
        <f t="shared" si="31"/>
        <v>0</v>
      </c>
      <c r="AZ23" s="25">
        <f t="shared" si="31"/>
        <v>0</v>
      </c>
      <c r="BA23" s="24">
        <f>BA94</f>
        <v>0</v>
      </c>
      <c r="BB23" s="24">
        <f aca="true" t="shared" si="32" ref="BB23:BN23">BB94</f>
        <v>0</v>
      </c>
      <c r="BC23" s="24">
        <f t="shared" si="32"/>
        <v>0</v>
      </c>
      <c r="BD23" s="24">
        <f t="shared" si="32"/>
        <v>0</v>
      </c>
      <c r="BE23" s="24">
        <f t="shared" si="32"/>
        <v>0</v>
      </c>
      <c r="BF23" s="24">
        <f t="shared" si="32"/>
        <v>0</v>
      </c>
      <c r="BG23" s="25">
        <f t="shared" si="32"/>
        <v>0</v>
      </c>
      <c r="BH23" s="24">
        <f t="shared" si="32"/>
        <v>0</v>
      </c>
      <c r="BI23" s="24">
        <f t="shared" si="32"/>
        <v>0</v>
      </c>
      <c r="BJ23" s="24">
        <f t="shared" si="32"/>
        <v>0</v>
      </c>
      <c r="BK23" s="24">
        <f t="shared" si="32"/>
        <v>0</v>
      </c>
      <c r="BL23" s="24">
        <f t="shared" si="32"/>
        <v>0</v>
      </c>
      <c r="BM23" s="24">
        <f t="shared" si="32"/>
        <v>0</v>
      </c>
      <c r="BN23" s="25">
        <f t="shared" si="32"/>
        <v>0</v>
      </c>
      <c r="BO23" s="24">
        <f>BO94</f>
        <v>0</v>
      </c>
      <c r="BP23" s="24">
        <f aca="true" t="shared" si="33" ref="BP23:CB23">BP94</f>
        <v>0</v>
      </c>
      <c r="BQ23" s="24">
        <f t="shared" si="33"/>
        <v>0</v>
      </c>
      <c r="BR23" s="24">
        <f t="shared" si="33"/>
        <v>0</v>
      </c>
      <c r="BS23" s="24">
        <f t="shared" si="33"/>
        <v>0</v>
      </c>
      <c r="BT23" s="24">
        <f t="shared" si="33"/>
        <v>0</v>
      </c>
      <c r="BU23" s="25">
        <f t="shared" si="33"/>
        <v>0</v>
      </c>
      <c r="BV23" s="24">
        <f t="shared" si="33"/>
        <v>0</v>
      </c>
      <c r="BW23" s="24">
        <f t="shared" si="33"/>
        <v>0</v>
      </c>
      <c r="BX23" s="24">
        <f t="shared" si="33"/>
        <v>0</v>
      </c>
      <c r="BY23" s="24">
        <f t="shared" si="33"/>
        <v>0</v>
      </c>
      <c r="BZ23" s="24">
        <f t="shared" si="33"/>
        <v>0</v>
      </c>
      <c r="CA23" s="24">
        <f t="shared" si="33"/>
        <v>0</v>
      </c>
      <c r="CB23" s="25">
        <f t="shared" si="33"/>
        <v>0</v>
      </c>
      <c r="CC23" s="24">
        <f>CC94</f>
        <v>0</v>
      </c>
      <c r="CD23" s="24">
        <f aca="true" t="shared" si="34" ref="CD23:CP23">CD94</f>
        <v>0</v>
      </c>
      <c r="CE23" s="24">
        <f t="shared" si="34"/>
        <v>0</v>
      </c>
      <c r="CF23" s="24">
        <f t="shared" si="34"/>
        <v>0</v>
      </c>
      <c r="CG23" s="24">
        <f t="shared" si="34"/>
        <v>0</v>
      </c>
      <c r="CH23" s="24">
        <f t="shared" si="34"/>
        <v>0</v>
      </c>
      <c r="CI23" s="25">
        <f t="shared" si="34"/>
        <v>0</v>
      </c>
      <c r="CJ23" s="24">
        <f t="shared" si="34"/>
        <v>0</v>
      </c>
      <c r="CK23" s="24">
        <f t="shared" si="34"/>
        <v>0</v>
      </c>
      <c r="CL23" s="24">
        <f t="shared" si="34"/>
        <v>0</v>
      </c>
      <c r="CM23" s="24">
        <f t="shared" si="34"/>
        <v>0</v>
      </c>
      <c r="CN23" s="24">
        <f t="shared" si="34"/>
        <v>7.413</v>
      </c>
      <c r="CO23" s="24">
        <f t="shared" si="34"/>
        <v>0</v>
      </c>
      <c r="CP23" s="25">
        <f t="shared" si="34"/>
        <v>0</v>
      </c>
      <c r="CQ23" s="24">
        <f>CQ94</f>
        <v>0</v>
      </c>
      <c r="CR23" s="24">
        <f aca="true" t="shared" si="35" ref="CR23:CW23">CR94</f>
        <v>0</v>
      </c>
      <c r="CS23" s="24">
        <f t="shared" si="35"/>
        <v>0</v>
      </c>
      <c r="CT23" s="24">
        <f t="shared" si="35"/>
        <v>0</v>
      </c>
      <c r="CU23" s="24">
        <f t="shared" si="35"/>
        <v>0</v>
      </c>
      <c r="CV23" s="24">
        <f t="shared" si="35"/>
        <v>0</v>
      </c>
      <c r="CW23" s="25">
        <f t="shared" si="35"/>
        <v>0</v>
      </c>
      <c r="CX23" s="24">
        <f aca="true" t="shared" si="36" ref="CX23:DK23">CX94</f>
        <v>2.52</v>
      </c>
      <c r="CY23" s="24">
        <f t="shared" si="36"/>
        <v>0</v>
      </c>
      <c r="CZ23" s="24">
        <f t="shared" si="36"/>
        <v>0</v>
      </c>
      <c r="DA23" s="24">
        <f t="shared" si="36"/>
        <v>0</v>
      </c>
      <c r="DB23" s="24">
        <f t="shared" si="36"/>
        <v>15.013</v>
      </c>
      <c r="DC23" s="24">
        <f t="shared" si="36"/>
        <v>0</v>
      </c>
      <c r="DD23" s="25">
        <f t="shared" si="36"/>
        <v>0</v>
      </c>
      <c r="DE23" s="24">
        <f t="shared" si="36"/>
        <v>0</v>
      </c>
      <c r="DF23" s="24">
        <f t="shared" si="36"/>
        <v>0</v>
      </c>
      <c r="DG23" s="24">
        <f t="shared" si="36"/>
        <v>0</v>
      </c>
      <c r="DH23" s="24">
        <f t="shared" si="36"/>
        <v>0</v>
      </c>
      <c r="DI23" s="24">
        <f t="shared" si="36"/>
        <v>0</v>
      </c>
      <c r="DJ23" s="24">
        <f t="shared" si="36"/>
        <v>0</v>
      </c>
      <c r="DK23" s="25">
        <f t="shared" si="36"/>
        <v>0</v>
      </c>
      <c r="DL23" s="29" t="s">
        <v>80</v>
      </c>
    </row>
    <row r="24" spans="1:116" ht="33">
      <c r="A24" s="27" t="s">
        <v>91</v>
      </c>
      <c r="B24" s="61" t="s">
        <v>92</v>
      </c>
      <c r="C24" s="28" t="s">
        <v>114</v>
      </c>
      <c r="D24" s="24">
        <f>D104</f>
        <v>0</v>
      </c>
      <c r="E24" s="24">
        <f aca="true" t="shared" si="37" ref="E24:AL24">E104</f>
        <v>0</v>
      </c>
      <c r="F24" s="24">
        <f t="shared" si="37"/>
        <v>0</v>
      </c>
      <c r="G24" s="24">
        <f t="shared" si="37"/>
        <v>0</v>
      </c>
      <c r="H24" s="24">
        <f t="shared" si="37"/>
        <v>0</v>
      </c>
      <c r="I24" s="24">
        <f t="shared" si="37"/>
        <v>0</v>
      </c>
      <c r="J24" s="25">
        <f t="shared" si="37"/>
        <v>0</v>
      </c>
      <c r="K24" s="24">
        <f t="shared" si="37"/>
        <v>0</v>
      </c>
      <c r="L24" s="24">
        <f t="shared" si="37"/>
        <v>0</v>
      </c>
      <c r="M24" s="24">
        <f t="shared" si="37"/>
        <v>0</v>
      </c>
      <c r="N24" s="24">
        <f t="shared" si="37"/>
        <v>0</v>
      </c>
      <c r="O24" s="24">
        <f t="shared" si="37"/>
        <v>0</v>
      </c>
      <c r="P24" s="24">
        <f t="shared" si="37"/>
        <v>0</v>
      </c>
      <c r="Q24" s="25">
        <f t="shared" si="37"/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5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4">
        <f t="shared" si="37"/>
        <v>0</v>
      </c>
      <c r="AG24" s="24">
        <f t="shared" si="37"/>
        <v>0</v>
      </c>
      <c r="AH24" s="24">
        <f t="shared" si="37"/>
        <v>0</v>
      </c>
      <c r="AI24" s="24">
        <f t="shared" si="37"/>
        <v>0</v>
      </c>
      <c r="AJ24" s="24">
        <f t="shared" si="37"/>
        <v>0</v>
      </c>
      <c r="AK24" s="24">
        <f t="shared" si="37"/>
        <v>0</v>
      </c>
      <c r="AL24" s="25">
        <f t="shared" si="37"/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5">
        <v>0</v>
      </c>
      <c r="AT24" s="24">
        <f aca="true" t="shared" si="38" ref="AT24:AZ24">AT104</f>
        <v>0</v>
      </c>
      <c r="AU24" s="24">
        <f t="shared" si="38"/>
        <v>0</v>
      </c>
      <c r="AV24" s="24">
        <f t="shared" si="38"/>
        <v>0</v>
      </c>
      <c r="AW24" s="24">
        <f t="shared" si="38"/>
        <v>0</v>
      </c>
      <c r="AX24" s="24">
        <f t="shared" si="38"/>
        <v>0</v>
      </c>
      <c r="AY24" s="24">
        <f t="shared" si="38"/>
        <v>0</v>
      </c>
      <c r="AZ24" s="25">
        <f t="shared" si="38"/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5">
        <v>0</v>
      </c>
      <c r="BH24" s="24">
        <f aca="true" t="shared" si="39" ref="BH24:BN24">BH104</f>
        <v>0</v>
      </c>
      <c r="BI24" s="24">
        <f t="shared" si="39"/>
        <v>0</v>
      </c>
      <c r="BJ24" s="24">
        <f t="shared" si="39"/>
        <v>0</v>
      </c>
      <c r="BK24" s="24">
        <f t="shared" si="39"/>
        <v>0</v>
      </c>
      <c r="BL24" s="24">
        <f t="shared" si="39"/>
        <v>0</v>
      </c>
      <c r="BM24" s="24">
        <f t="shared" si="39"/>
        <v>0</v>
      </c>
      <c r="BN24" s="25">
        <f t="shared" si="39"/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5">
        <v>0</v>
      </c>
      <c r="BV24" s="24">
        <f aca="true" t="shared" si="40" ref="BV24:CB24">BV104</f>
        <v>0</v>
      </c>
      <c r="BW24" s="24">
        <f t="shared" si="40"/>
        <v>0</v>
      </c>
      <c r="BX24" s="24">
        <f t="shared" si="40"/>
        <v>0</v>
      </c>
      <c r="BY24" s="24">
        <f t="shared" si="40"/>
        <v>0</v>
      </c>
      <c r="BZ24" s="24">
        <f t="shared" si="40"/>
        <v>0</v>
      </c>
      <c r="CA24" s="24">
        <f t="shared" si="40"/>
        <v>0</v>
      </c>
      <c r="CB24" s="25">
        <f t="shared" si="40"/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5">
        <v>0</v>
      </c>
      <c r="CJ24" s="24">
        <f aca="true" t="shared" si="41" ref="CJ24:CP24">CJ104</f>
        <v>0</v>
      </c>
      <c r="CK24" s="24">
        <f t="shared" si="41"/>
        <v>0</v>
      </c>
      <c r="CL24" s="24">
        <f t="shared" si="41"/>
        <v>0</v>
      </c>
      <c r="CM24" s="24">
        <f t="shared" si="41"/>
        <v>0</v>
      </c>
      <c r="CN24" s="24">
        <f t="shared" si="41"/>
        <v>0</v>
      </c>
      <c r="CO24" s="24">
        <f t="shared" si="41"/>
        <v>0</v>
      </c>
      <c r="CP24" s="25">
        <f t="shared" si="41"/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5">
        <v>0</v>
      </c>
      <c r="CX24" s="24">
        <f aca="true" t="shared" si="42" ref="CX24:DK24">CX104</f>
        <v>0</v>
      </c>
      <c r="CY24" s="24">
        <f t="shared" si="42"/>
        <v>0</v>
      </c>
      <c r="CZ24" s="24">
        <f t="shared" si="42"/>
        <v>0</v>
      </c>
      <c r="DA24" s="24">
        <f t="shared" si="42"/>
        <v>0</v>
      </c>
      <c r="DB24" s="24">
        <f t="shared" si="42"/>
        <v>0</v>
      </c>
      <c r="DC24" s="24">
        <f t="shared" si="42"/>
        <v>0</v>
      </c>
      <c r="DD24" s="25">
        <f t="shared" si="42"/>
        <v>0</v>
      </c>
      <c r="DE24" s="24">
        <f t="shared" si="42"/>
        <v>0</v>
      </c>
      <c r="DF24" s="24">
        <f t="shared" si="42"/>
        <v>0</v>
      </c>
      <c r="DG24" s="24">
        <f t="shared" si="42"/>
        <v>0</v>
      </c>
      <c r="DH24" s="24">
        <f t="shared" si="42"/>
        <v>0</v>
      </c>
      <c r="DI24" s="24">
        <f t="shared" si="42"/>
        <v>0</v>
      </c>
      <c r="DJ24" s="24">
        <f t="shared" si="42"/>
        <v>0</v>
      </c>
      <c r="DK24" s="25">
        <f t="shared" si="42"/>
        <v>0</v>
      </c>
      <c r="DL24" s="29" t="s">
        <v>80</v>
      </c>
    </row>
    <row r="25" spans="1:116" ht="17.25">
      <c r="A25" s="27" t="s">
        <v>93</v>
      </c>
      <c r="B25" s="61" t="s">
        <v>94</v>
      </c>
      <c r="C25" s="28" t="s">
        <v>114</v>
      </c>
      <c r="D25" s="24">
        <f>D105</f>
        <v>0</v>
      </c>
      <c r="E25" s="24">
        <f aca="true" t="shared" si="43" ref="E25:AL25">E105</f>
        <v>0</v>
      </c>
      <c r="F25" s="24">
        <f t="shared" si="43"/>
        <v>0</v>
      </c>
      <c r="G25" s="24">
        <f t="shared" si="43"/>
        <v>0</v>
      </c>
      <c r="H25" s="24">
        <f t="shared" si="43"/>
        <v>0</v>
      </c>
      <c r="I25" s="24">
        <f t="shared" si="43"/>
        <v>0</v>
      </c>
      <c r="J25" s="25">
        <f t="shared" si="43"/>
        <v>0</v>
      </c>
      <c r="K25" s="24">
        <f t="shared" si="43"/>
        <v>0</v>
      </c>
      <c r="L25" s="24">
        <f t="shared" si="43"/>
        <v>0</v>
      </c>
      <c r="M25" s="24">
        <f t="shared" si="43"/>
        <v>0</v>
      </c>
      <c r="N25" s="24">
        <f t="shared" si="43"/>
        <v>0</v>
      </c>
      <c r="O25" s="24">
        <f t="shared" si="43"/>
        <v>0</v>
      </c>
      <c r="P25" s="24">
        <f t="shared" si="43"/>
        <v>0</v>
      </c>
      <c r="Q25" s="25">
        <f t="shared" si="43"/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f t="shared" si="43"/>
        <v>0</v>
      </c>
      <c r="AG25" s="24">
        <f t="shared" si="43"/>
        <v>0</v>
      </c>
      <c r="AH25" s="24">
        <f t="shared" si="43"/>
        <v>0</v>
      </c>
      <c r="AI25" s="24">
        <f t="shared" si="43"/>
        <v>0</v>
      </c>
      <c r="AJ25" s="24">
        <f t="shared" si="43"/>
        <v>0</v>
      </c>
      <c r="AK25" s="24">
        <f t="shared" si="43"/>
        <v>0</v>
      </c>
      <c r="AL25" s="25">
        <f t="shared" si="43"/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4">
        <f aca="true" t="shared" si="44" ref="AT25:AZ25">AT105</f>
        <v>0</v>
      </c>
      <c r="AU25" s="24">
        <f t="shared" si="44"/>
        <v>0</v>
      </c>
      <c r="AV25" s="24">
        <f t="shared" si="44"/>
        <v>0</v>
      </c>
      <c r="AW25" s="24">
        <f t="shared" si="44"/>
        <v>0</v>
      </c>
      <c r="AX25" s="24">
        <f t="shared" si="44"/>
        <v>0</v>
      </c>
      <c r="AY25" s="24">
        <f t="shared" si="44"/>
        <v>0</v>
      </c>
      <c r="AZ25" s="25">
        <f t="shared" si="44"/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5">
        <v>0</v>
      </c>
      <c r="BH25" s="24">
        <f aca="true" t="shared" si="45" ref="BH25:BN25">BH105</f>
        <v>0</v>
      </c>
      <c r="BI25" s="24">
        <f t="shared" si="45"/>
        <v>0</v>
      </c>
      <c r="BJ25" s="24">
        <f t="shared" si="45"/>
        <v>0</v>
      </c>
      <c r="BK25" s="24">
        <f t="shared" si="45"/>
        <v>0</v>
      </c>
      <c r="BL25" s="24">
        <f t="shared" si="45"/>
        <v>0</v>
      </c>
      <c r="BM25" s="24">
        <f t="shared" si="45"/>
        <v>0</v>
      </c>
      <c r="BN25" s="25">
        <f t="shared" si="45"/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5">
        <v>0</v>
      </c>
      <c r="BV25" s="24">
        <f aca="true" t="shared" si="46" ref="BV25:CB25">BV105</f>
        <v>0</v>
      </c>
      <c r="BW25" s="24">
        <f t="shared" si="46"/>
        <v>0</v>
      </c>
      <c r="BX25" s="24">
        <f t="shared" si="46"/>
        <v>0</v>
      </c>
      <c r="BY25" s="24">
        <f t="shared" si="46"/>
        <v>0</v>
      </c>
      <c r="BZ25" s="24">
        <f t="shared" si="46"/>
        <v>0</v>
      </c>
      <c r="CA25" s="24">
        <f t="shared" si="46"/>
        <v>0</v>
      </c>
      <c r="CB25" s="25">
        <f t="shared" si="46"/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5">
        <v>0</v>
      </c>
      <c r="CJ25" s="24">
        <f aca="true" t="shared" si="47" ref="CJ25:CP25">CJ105</f>
        <v>0</v>
      </c>
      <c r="CK25" s="24">
        <f t="shared" si="47"/>
        <v>0</v>
      </c>
      <c r="CL25" s="24">
        <f t="shared" si="47"/>
        <v>0</v>
      </c>
      <c r="CM25" s="24">
        <f t="shared" si="47"/>
        <v>0</v>
      </c>
      <c r="CN25" s="24">
        <f t="shared" si="47"/>
        <v>0</v>
      </c>
      <c r="CO25" s="24">
        <f t="shared" si="47"/>
        <v>0</v>
      </c>
      <c r="CP25" s="25">
        <f t="shared" si="47"/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5">
        <v>0</v>
      </c>
      <c r="CX25" s="24">
        <f aca="true" t="shared" si="48" ref="CX25:DK25">CX105</f>
        <v>0</v>
      </c>
      <c r="CY25" s="24">
        <f t="shared" si="48"/>
        <v>0</v>
      </c>
      <c r="CZ25" s="24">
        <f t="shared" si="48"/>
        <v>0</v>
      </c>
      <c r="DA25" s="24">
        <f t="shared" si="48"/>
        <v>0</v>
      </c>
      <c r="DB25" s="24">
        <f t="shared" si="48"/>
        <v>0</v>
      </c>
      <c r="DC25" s="24">
        <f t="shared" si="48"/>
        <v>0</v>
      </c>
      <c r="DD25" s="25">
        <f t="shared" si="48"/>
        <v>0</v>
      </c>
      <c r="DE25" s="24">
        <f t="shared" si="48"/>
        <v>0</v>
      </c>
      <c r="DF25" s="24">
        <f t="shared" si="48"/>
        <v>0</v>
      </c>
      <c r="DG25" s="24">
        <f t="shared" si="48"/>
        <v>0</v>
      </c>
      <c r="DH25" s="24">
        <f t="shared" si="48"/>
        <v>0</v>
      </c>
      <c r="DI25" s="24">
        <f t="shared" si="48"/>
        <v>0</v>
      </c>
      <c r="DJ25" s="24">
        <f t="shared" si="48"/>
        <v>0</v>
      </c>
      <c r="DK25" s="25">
        <f t="shared" si="48"/>
        <v>0</v>
      </c>
      <c r="DL25" s="29" t="s">
        <v>80</v>
      </c>
    </row>
    <row r="26" spans="1:116" ht="17.25">
      <c r="A26" s="27" t="s">
        <v>76</v>
      </c>
      <c r="B26" s="30" t="s">
        <v>115</v>
      </c>
      <c r="C26" s="31" t="s">
        <v>114</v>
      </c>
      <c r="D26" s="24">
        <f aca="true" t="shared" si="49" ref="D26:Q26">D27+D47+D91+D94+D104+D105</f>
        <v>8.170000000000002</v>
      </c>
      <c r="E26" s="24">
        <f t="shared" si="49"/>
        <v>0</v>
      </c>
      <c r="F26" s="24">
        <f t="shared" si="49"/>
        <v>0</v>
      </c>
      <c r="G26" s="24">
        <f t="shared" si="49"/>
        <v>44.708999999999996</v>
      </c>
      <c r="H26" s="24">
        <f t="shared" si="49"/>
        <v>19.408</v>
      </c>
      <c r="I26" s="24">
        <f t="shared" si="49"/>
        <v>0</v>
      </c>
      <c r="J26" s="25">
        <f t="shared" si="49"/>
        <v>31</v>
      </c>
      <c r="K26" s="24">
        <f t="shared" si="49"/>
        <v>0</v>
      </c>
      <c r="L26" s="24">
        <f t="shared" si="49"/>
        <v>0</v>
      </c>
      <c r="M26" s="24">
        <f t="shared" si="49"/>
        <v>0</v>
      </c>
      <c r="N26" s="24">
        <f t="shared" si="49"/>
        <v>0</v>
      </c>
      <c r="O26" s="24">
        <f t="shared" si="49"/>
        <v>0</v>
      </c>
      <c r="P26" s="24">
        <f t="shared" si="49"/>
        <v>0</v>
      </c>
      <c r="Q26" s="25">
        <f t="shared" si="49"/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4">
        <f aca="true" t="shared" si="50" ref="AF26:AL26">AF27+AF47+AF91+AF94+AF104+AF105</f>
        <v>4.68</v>
      </c>
      <c r="AG26" s="24">
        <f t="shared" si="50"/>
        <v>0</v>
      </c>
      <c r="AH26" s="24">
        <f t="shared" si="50"/>
        <v>0</v>
      </c>
      <c r="AI26" s="24">
        <f t="shared" si="50"/>
        <v>15.15</v>
      </c>
      <c r="AJ26" s="24">
        <f t="shared" si="50"/>
        <v>7.695</v>
      </c>
      <c r="AK26" s="24">
        <f t="shared" si="50"/>
        <v>0</v>
      </c>
      <c r="AL26" s="25">
        <f t="shared" si="50"/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4">
        <f aca="true" t="shared" si="51" ref="AT26:AZ26">AT27+AT47+AT91+AT94+AT104+AT105</f>
        <v>0</v>
      </c>
      <c r="AU26" s="24">
        <f t="shared" si="51"/>
        <v>0</v>
      </c>
      <c r="AV26" s="24">
        <f t="shared" si="51"/>
        <v>0</v>
      </c>
      <c r="AW26" s="24">
        <f t="shared" si="51"/>
        <v>5.44</v>
      </c>
      <c r="AX26" s="24">
        <f t="shared" si="51"/>
        <v>4.3</v>
      </c>
      <c r="AY26" s="24">
        <f t="shared" si="51"/>
        <v>0</v>
      </c>
      <c r="AZ26" s="25">
        <f t="shared" si="51"/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4">
        <f aca="true" t="shared" si="52" ref="BH26:BN26">BH27+BH47+BH91+BH94+BH104+BH105</f>
        <v>1.03</v>
      </c>
      <c r="BI26" s="24">
        <f t="shared" si="52"/>
        <v>0</v>
      </c>
      <c r="BJ26" s="24">
        <f t="shared" si="52"/>
        <v>0</v>
      </c>
      <c r="BK26" s="24">
        <f t="shared" si="52"/>
        <v>5.199999999999999</v>
      </c>
      <c r="BL26" s="24">
        <f t="shared" si="52"/>
        <v>0</v>
      </c>
      <c r="BM26" s="24">
        <f t="shared" si="52"/>
        <v>0</v>
      </c>
      <c r="BN26" s="25">
        <f t="shared" si="52"/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5">
        <v>0</v>
      </c>
      <c r="BV26" s="24">
        <f aca="true" t="shared" si="53" ref="BV26:CB26">BV27+BV47+BV91+BV94+BV104+BV105</f>
        <v>0.8</v>
      </c>
      <c r="BW26" s="24">
        <f t="shared" si="53"/>
        <v>0</v>
      </c>
      <c r="BX26" s="24">
        <f t="shared" si="53"/>
        <v>0</v>
      </c>
      <c r="BY26" s="24">
        <f t="shared" si="53"/>
        <v>4.219</v>
      </c>
      <c r="BZ26" s="24">
        <f t="shared" si="53"/>
        <v>0</v>
      </c>
      <c r="CA26" s="24">
        <f t="shared" si="53"/>
        <v>0</v>
      </c>
      <c r="CB26" s="25">
        <f t="shared" si="53"/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5">
        <v>0</v>
      </c>
      <c r="CJ26" s="24">
        <f aca="true" t="shared" si="54" ref="CJ26:CP26">CJ27+CJ47+CJ91+CJ94+CJ104+CJ105</f>
        <v>0.4</v>
      </c>
      <c r="CK26" s="24">
        <f t="shared" si="54"/>
        <v>0</v>
      </c>
      <c r="CL26" s="24">
        <f t="shared" si="54"/>
        <v>0</v>
      </c>
      <c r="CM26" s="24">
        <f t="shared" si="54"/>
        <v>14.7</v>
      </c>
      <c r="CN26" s="24">
        <f t="shared" si="54"/>
        <v>7.413</v>
      </c>
      <c r="CO26" s="24">
        <f t="shared" si="54"/>
        <v>0</v>
      </c>
      <c r="CP26" s="25">
        <f t="shared" si="54"/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5">
        <v>0</v>
      </c>
      <c r="CX26" s="24">
        <f aca="true" t="shared" si="55" ref="CX26:DK26">CX27+CX47+CX91+CX94+CX104+CX105</f>
        <v>6.91</v>
      </c>
      <c r="CY26" s="24">
        <f t="shared" si="55"/>
        <v>0</v>
      </c>
      <c r="CZ26" s="24">
        <f t="shared" si="55"/>
        <v>0</v>
      </c>
      <c r="DA26" s="24">
        <f t="shared" si="55"/>
        <v>44.708999999999996</v>
      </c>
      <c r="DB26" s="24">
        <f t="shared" si="55"/>
        <v>19.408</v>
      </c>
      <c r="DC26" s="24">
        <f t="shared" si="55"/>
        <v>0</v>
      </c>
      <c r="DD26" s="25">
        <f t="shared" si="55"/>
        <v>31</v>
      </c>
      <c r="DE26" s="24">
        <f t="shared" si="55"/>
        <v>0</v>
      </c>
      <c r="DF26" s="24">
        <f t="shared" si="55"/>
        <v>0</v>
      </c>
      <c r="DG26" s="24">
        <f t="shared" si="55"/>
        <v>0</v>
      </c>
      <c r="DH26" s="24">
        <f t="shared" si="55"/>
        <v>0</v>
      </c>
      <c r="DI26" s="24">
        <f t="shared" si="55"/>
        <v>0</v>
      </c>
      <c r="DJ26" s="24">
        <f t="shared" si="55"/>
        <v>0</v>
      </c>
      <c r="DK26" s="25">
        <f t="shared" si="55"/>
        <v>0</v>
      </c>
      <c r="DL26" s="29" t="s">
        <v>80</v>
      </c>
    </row>
    <row r="27" spans="1:116" ht="17.25">
      <c r="A27" s="32" t="s">
        <v>180</v>
      </c>
      <c r="B27" s="33" t="s">
        <v>181</v>
      </c>
      <c r="C27" s="34" t="s">
        <v>114</v>
      </c>
      <c r="D27" s="24">
        <f>D28+D32+D35+D44</f>
        <v>0</v>
      </c>
      <c r="E27" s="24">
        <f aca="true" t="shared" si="56" ref="E27:AL27">E28+E32+E35+E44</f>
        <v>0</v>
      </c>
      <c r="F27" s="24">
        <f t="shared" si="56"/>
        <v>0</v>
      </c>
      <c r="G27" s="24">
        <f t="shared" si="56"/>
        <v>0</v>
      </c>
      <c r="H27" s="24">
        <f t="shared" si="56"/>
        <v>0</v>
      </c>
      <c r="I27" s="24">
        <f t="shared" si="56"/>
        <v>0</v>
      </c>
      <c r="J27" s="25">
        <f t="shared" si="56"/>
        <v>0</v>
      </c>
      <c r="K27" s="24">
        <f t="shared" si="56"/>
        <v>0</v>
      </c>
      <c r="L27" s="24">
        <f t="shared" si="56"/>
        <v>0</v>
      </c>
      <c r="M27" s="24">
        <f t="shared" si="56"/>
        <v>0</v>
      </c>
      <c r="N27" s="24">
        <f t="shared" si="56"/>
        <v>0</v>
      </c>
      <c r="O27" s="24">
        <f t="shared" si="56"/>
        <v>0</v>
      </c>
      <c r="P27" s="24">
        <f t="shared" si="56"/>
        <v>0</v>
      </c>
      <c r="Q27" s="25">
        <f t="shared" si="56"/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f t="shared" si="56"/>
        <v>0</v>
      </c>
      <c r="AG27" s="24">
        <f t="shared" si="56"/>
        <v>0</v>
      </c>
      <c r="AH27" s="24">
        <f t="shared" si="56"/>
        <v>0</v>
      </c>
      <c r="AI27" s="24">
        <f t="shared" si="56"/>
        <v>0</v>
      </c>
      <c r="AJ27" s="24">
        <f t="shared" si="56"/>
        <v>0</v>
      </c>
      <c r="AK27" s="24">
        <f t="shared" si="56"/>
        <v>0</v>
      </c>
      <c r="AL27" s="25">
        <f t="shared" si="56"/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4">
        <f aca="true" t="shared" si="57" ref="AT27:AZ27">AT28+AT32+AT35+AT44</f>
        <v>0</v>
      </c>
      <c r="AU27" s="24">
        <f t="shared" si="57"/>
        <v>0</v>
      </c>
      <c r="AV27" s="24">
        <f t="shared" si="57"/>
        <v>0</v>
      </c>
      <c r="AW27" s="24">
        <f t="shared" si="57"/>
        <v>0</v>
      </c>
      <c r="AX27" s="24">
        <f t="shared" si="57"/>
        <v>0</v>
      </c>
      <c r="AY27" s="24">
        <f t="shared" si="57"/>
        <v>0</v>
      </c>
      <c r="AZ27" s="25">
        <f t="shared" si="57"/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4">
        <f aca="true" t="shared" si="58" ref="BH27:BN27">BH28+BH32+BH35+BH44</f>
        <v>0</v>
      </c>
      <c r="BI27" s="24">
        <f t="shared" si="58"/>
        <v>0</v>
      </c>
      <c r="BJ27" s="24">
        <f t="shared" si="58"/>
        <v>0</v>
      </c>
      <c r="BK27" s="24">
        <f t="shared" si="58"/>
        <v>0</v>
      </c>
      <c r="BL27" s="24">
        <f t="shared" si="58"/>
        <v>0</v>
      </c>
      <c r="BM27" s="24">
        <f t="shared" si="58"/>
        <v>0</v>
      </c>
      <c r="BN27" s="25">
        <f t="shared" si="58"/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5">
        <v>0</v>
      </c>
      <c r="BV27" s="24">
        <f aca="true" t="shared" si="59" ref="BV27:CB27">BV28+BV32+BV35+BV44</f>
        <v>0</v>
      </c>
      <c r="BW27" s="24">
        <f t="shared" si="59"/>
        <v>0</v>
      </c>
      <c r="BX27" s="24">
        <f t="shared" si="59"/>
        <v>0</v>
      </c>
      <c r="BY27" s="24">
        <f t="shared" si="59"/>
        <v>0</v>
      </c>
      <c r="BZ27" s="24">
        <f t="shared" si="59"/>
        <v>0</v>
      </c>
      <c r="CA27" s="24">
        <f t="shared" si="59"/>
        <v>0</v>
      </c>
      <c r="CB27" s="25">
        <f t="shared" si="59"/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5">
        <v>0</v>
      </c>
      <c r="CJ27" s="24">
        <f aca="true" t="shared" si="60" ref="CJ27:CP27">CJ28+CJ32+CJ35+CJ44</f>
        <v>0</v>
      </c>
      <c r="CK27" s="24">
        <f t="shared" si="60"/>
        <v>0</v>
      </c>
      <c r="CL27" s="24">
        <f t="shared" si="60"/>
        <v>0</v>
      </c>
      <c r="CM27" s="24">
        <f t="shared" si="60"/>
        <v>0</v>
      </c>
      <c r="CN27" s="24">
        <f t="shared" si="60"/>
        <v>0</v>
      </c>
      <c r="CO27" s="24">
        <f t="shared" si="60"/>
        <v>0</v>
      </c>
      <c r="CP27" s="25">
        <f t="shared" si="60"/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5">
        <v>0</v>
      </c>
      <c r="CX27" s="24">
        <f aca="true" t="shared" si="61" ref="CX27:DK27">CX28+CX32+CX35+CX44</f>
        <v>0</v>
      </c>
      <c r="CY27" s="24">
        <f t="shared" si="61"/>
        <v>0</v>
      </c>
      <c r="CZ27" s="24">
        <f t="shared" si="61"/>
        <v>0</v>
      </c>
      <c r="DA27" s="24">
        <f t="shared" si="61"/>
        <v>0</v>
      </c>
      <c r="DB27" s="24">
        <f t="shared" si="61"/>
        <v>0</v>
      </c>
      <c r="DC27" s="24">
        <f t="shared" si="61"/>
        <v>0</v>
      </c>
      <c r="DD27" s="25">
        <f t="shared" si="61"/>
        <v>0</v>
      </c>
      <c r="DE27" s="24">
        <f t="shared" si="61"/>
        <v>0</v>
      </c>
      <c r="DF27" s="24">
        <f t="shared" si="61"/>
        <v>0</v>
      </c>
      <c r="DG27" s="24">
        <f t="shared" si="61"/>
        <v>0</v>
      </c>
      <c r="DH27" s="24">
        <f t="shared" si="61"/>
        <v>0</v>
      </c>
      <c r="DI27" s="24">
        <f t="shared" si="61"/>
        <v>0</v>
      </c>
      <c r="DJ27" s="24">
        <f t="shared" si="61"/>
        <v>0</v>
      </c>
      <c r="DK27" s="25">
        <f t="shared" si="61"/>
        <v>0</v>
      </c>
      <c r="DL27" s="29"/>
    </row>
    <row r="28" spans="1:116" ht="33">
      <c r="A28" s="27" t="s">
        <v>116</v>
      </c>
      <c r="B28" s="30" t="s">
        <v>117</v>
      </c>
      <c r="C28" s="31" t="s">
        <v>114</v>
      </c>
      <c r="D28" s="24">
        <f>D29+D30+D31</f>
        <v>0</v>
      </c>
      <c r="E28" s="24">
        <f aca="true" t="shared" si="62" ref="E28:AL28">E29+E30+E31</f>
        <v>0</v>
      </c>
      <c r="F28" s="24">
        <f t="shared" si="62"/>
        <v>0</v>
      </c>
      <c r="G28" s="24">
        <f t="shared" si="62"/>
        <v>0</v>
      </c>
      <c r="H28" s="24">
        <f t="shared" si="62"/>
        <v>0</v>
      </c>
      <c r="I28" s="24">
        <f t="shared" si="62"/>
        <v>0</v>
      </c>
      <c r="J28" s="25">
        <f t="shared" si="62"/>
        <v>0</v>
      </c>
      <c r="K28" s="24">
        <f t="shared" si="62"/>
        <v>0</v>
      </c>
      <c r="L28" s="24">
        <f t="shared" si="62"/>
        <v>0</v>
      </c>
      <c r="M28" s="24">
        <f t="shared" si="62"/>
        <v>0</v>
      </c>
      <c r="N28" s="24">
        <f t="shared" si="62"/>
        <v>0</v>
      </c>
      <c r="O28" s="24">
        <f t="shared" si="62"/>
        <v>0</v>
      </c>
      <c r="P28" s="24">
        <f t="shared" si="62"/>
        <v>0</v>
      </c>
      <c r="Q28" s="25">
        <f t="shared" si="62"/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4">
        <f t="shared" si="62"/>
        <v>0</v>
      </c>
      <c r="AG28" s="24">
        <f t="shared" si="62"/>
        <v>0</v>
      </c>
      <c r="AH28" s="24">
        <f t="shared" si="62"/>
        <v>0</v>
      </c>
      <c r="AI28" s="24">
        <f t="shared" si="62"/>
        <v>0</v>
      </c>
      <c r="AJ28" s="24">
        <f t="shared" si="62"/>
        <v>0</v>
      </c>
      <c r="AK28" s="24">
        <f t="shared" si="62"/>
        <v>0</v>
      </c>
      <c r="AL28" s="25">
        <f t="shared" si="62"/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4">
        <f aca="true" t="shared" si="63" ref="AT28:AZ28">AT29+AT30+AT31</f>
        <v>0</v>
      </c>
      <c r="AU28" s="24">
        <f t="shared" si="63"/>
        <v>0</v>
      </c>
      <c r="AV28" s="24">
        <f t="shared" si="63"/>
        <v>0</v>
      </c>
      <c r="AW28" s="24">
        <f t="shared" si="63"/>
        <v>0</v>
      </c>
      <c r="AX28" s="24">
        <f t="shared" si="63"/>
        <v>0</v>
      </c>
      <c r="AY28" s="24">
        <f t="shared" si="63"/>
        <v>0</v>
      </c>
      <c r="AZ28" s="25">
        <f t="shared" si="63"/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4">
        <f aca="true" t="shared" si="64" ref="BH28:BN28">BH29+BH30+BH31</f>
        <v>0</v>
      </c>
      <c r="BI28" s="24">
        <f t="shared" si="64"/>
        <v>0</v>
      </c>
      <c r="BJ28" s="24">
        <f t="shared" si="64"/>
        <v>0</v>
      </c>
      <c r="BK28" s="24">
        <f t="shared" si="64"/>
        <v>0</v>
      </c>
      <c r="BL28" s="24">
        <f t="shared" si="64"/>
        <v>0</v>
      </c>
      <c r="BM28" s="24">
        <f t="shared" si="64"/>
        <v>0</v>
      </c>
      <c r="BN28" s="25">
        <f t="shared" si="64"/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5">
        <v>0</v>
      </c>
      <c r="BV28" s="24">
        <f aca="true" t="shared" si="65" ref="BV28:CB28">BV29+BV30+BV31</f>
        <v>0</v>
      </c>
      <c r="BW28" s="24">
        <f t="shared" si="65"/>
        <v>0</v>
      </c>
      <c r="BX28" s="24">
        <f t="shared" si="65"/>
        <v>0</v>
      </c>
      <c r="BY28" s="24">
        <f t="shared" si="65"/>
        <v>0</v>
      </c>
      <c r="BZ28" s="24">
        <f t="shared" si="65"/>
        <v>0</v>
      </c>
      <c r="CA28" s="24">
        <f t="shared" si="65"/>
        <v>0</v>
      </c>
      <c r="CB28" s="25">
        <f t="shared" si="65"/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5">
        <v>0</v>
      </c>
      <c r="CJ28" s="24">
        <f aca="true" t="shared" si="66" ref="CJ28:CP28">CJ29+CJ30+CJ31</f>
        <v>0</v>
      </c>
      <c r="CK28" s="24">
        <f t="shared" si="66"/>
        <v>0</v>
      </c>
      <c r="CL28" s="24">
        <f t="shared" si="66"/>
        <v>0</v>
      </c>
      <c r="CM28" s="24">
        <f t="shared" si="66"/>
        <v>0</v>
      </c>
      <c r="CN28" s="24">
        <f t="shared" si="66"/>
        <v>0</v>
      </c>
      <c r="CO28" s="24">
        <f t="shared" si="66"/>
        <v>0</v>
      </c>
      <c r="CP28" s="25">
        <f t="shared" si="66"/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5">
        <v>0</v>
      </c>
      <c r="CX28" s="24">
        <f aca="true" t="shared" si="67" ref="CX28:DK28">CX29+CX30+CX31</f>
        <v>0</v>
      </c>
      <c r="CY28" s="24">
        <f t="shared" si="67"/>
        <v>0</v>
      </c>
      <c r="CZ28" s="24">
        <f t="shared" si="67"/>
        <v>0</v>
      </c>
      <c r="DA28" s="24">
        <f t="shared" si="67"/>
        <v>0</v>
      </c>
      <c r="DB28" s="24">
        <f t="shared" si="67"/>
        <v>0</v>
      </c>
      <c r="DC28" s="24">
        <f t="shared" si="67"/>
        <v>0</v>
      </c>
      <c r="DD28" s="25">
        <f t="shared" si="67"/>
        <v>0</v>
      </c>
      <c r="DE28" s="24">
        <f t="shared" si="67"/>
        <v>0</v>
      </c>
      <c r="DF28" s="24">
        <f t="shared" si="67"/>
        <v>0</v>
      </c>
      <c r="DG28" s="24">
        <f t="shared" si="67"/>
        <v>0</v>
      </c>
      <c r="DH28" s="24">
        <f t="shared" si="67"/>
        <v>0</v>
      </c>
      <c r="DI28" s="24">
        <f t="shared" si="67"/>
        <v>0</v>
      </c>
      <c r="DJ28" s="24">
        <f t="shared" si="67"/>
        <v>0</v>
      </c>
      <c r="DK28" s="25">
        <f t="shared" si="67"/>
        <v>0</v>
      </c>
      <c r="DL28" s="29" t="s">
        <v>80</v>
      </c>
    </row>
    <row r="29" spans="1:116" ht="66.75">
      <c r="A29" s="27" t="s">
        <v>118</v>
      </c>
      <c r="B29" s="30" t="s">
        <v>119</v>
      </c>
      <c r="C29" s="31" t="s">
        <v>114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5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5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5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5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5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5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5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5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5">
        <v>0</v>
      </c>
      <c r="DL29" s="29" t="s">
        <v>80</v>
      </c>
    </row>
    <row r="30" spans="1:116" ht="50.25">
      <c r="A30" s="27" t="s">
        <v>120</v>
      </c>
      <c r="B30" s="30" t="s">
        <v>121</v>
      </c>
      <c r="C30" s="31" t="s">
        <v>114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5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5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5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5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5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5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5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5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5">
        <v>0</v>
      </c>
      <c r="DL30" s="29" t="s">
        <v>80</v>
      </c>
    </row>
    <row r="31" spans="1:117" s="3" customFormat="1" ht="33">
      <c r="A31" s="27" t="s">
        <v>122</v>
      </c>
      <c r="B31" s="30" t="s">
        <v>123</v>
      </c>
      <c r="C31" s="31" t="s">
        <v>114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5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5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5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5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5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5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5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5">
        <v>0</v>
      </c>
      <c r="DL31" s="29" t="s">
        <v>80</v>
      </c>
      <c r="DM31" s="5"/>
    </row>
    <row r="32" spans="1:117" s="3" customFormat="1" ht="33">
      <c r="A32" s="27" t="s">
        <v>124</v>
      </c>
      <c r="B32" s="30" t="s">
        <v>125</v>
      </c>
      <c r="C32" s="31" t="s">
        <v>114</v>
      </c>
      <c r="D32" s="24">
        <f>D33+D34</f>
        <v>0</v>
      </c>
      <c r="E32" s="24">
        <f aca="true" t="shared" si="68" ref="E32:AL32">E33+E34</f>
        <v>0</v>
      </c>
      <c r="F32" s="24">
        <f t="shared" si="68"/>
        <v>0</v>
      </c>
      <c r="G32" s="24">
        <f t="shared" si="68"/>
        <v>0</v>
      </c>
      <c r="H32" s="24">
        <f t="shared" si="68"/>
        <v>0</v>
      </c>
      <c r="I32" s="24">
        <f t="shared" si="68"/>
        <v>0</v>
      </c>
      <c r="J32" s="25">
        <f t="shared" si="68"/>
        <v>0</v>
      </c>
      <c r="K32" s="24">
        <f t="shared" si="68"/>
        <v>0</v>
      </c>
      <c r="L32" s="24">
        <f t="shared" si="68"/>
        <v>0</v>
      </c>
      <c r="M32" s="24">
        <f t="shared" si="68"/>
        <v>0</v>
      </c>
      <c r="N32" s="24">
        <f t="shared" si="68"/>
        <v>0</v>
      </c>
      <c r="O32" s="24">
        <f t="shared" si="68"/>
        <v>0</v>
      </c>
      <c r="P32" s="24">
        <f t="shared" si="68"/>
        <v>0</v>
      </c>
      <c r="Q32" s="25">
        <f t="shared" si="68"/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4">
        <f t="shared" si="68"/>
        <v>0</v>
      </c>
      <c r="AG32" s="24">
        <f t="shared" si="68"/>
        <v>0</v>
      </c>
      <c r="AH32" s="24">
        <f t="shared" si="68"/>
        <v>0</v>
      </c>
      <c r="AI32" s="24">
        <f t="shared" si="68"/>
        <v>0</v>
      </c>
      <c r="AJ32" s="24">
        <f t="shared" si="68"/>
        <v>0</v>
      </c>
      <c r="AK32" s="24">
        <f t="shared" si="68"/>
        <v>0</v>
      </c>
      <c r="AL32" s="25">
        <f t="shared" si="68"/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24">
        <f aca="true" t="shared" si="69" ref="AT32:AZ32">AT33+AT34</f>
        <v>0</v>
      </c>
      <c r="AU32" s="24">
        <f t="shared" si="69"/>
        <v>0</v>
      </c>
      <c r="AV32" s="24">
        <f t="shared" si="69"/>
        <v>0</v>
      </c>
      <c r="AW32" s="24">
        <f t="shared" si="69"/>
        <v>0</v>
      </c>
      <c r="AX32" s="24">
        <f t="shared" si="69"/>
        <v>0</v>
      </c>
      <c r="AY32" s="24">
        <f t="shared" si="69"/>
        <v>0</v>
      </c>
      <c r="AZ32" s="25">
        <f t="shared" si="69"/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5">
        <v>0</v>
      </c>
      <c r="BH32" s="24">
        <f aca="true" t="shared" si="70" ref="BH32:BN32">BH33+BH34</f>
        <v>0</v>
      </c>
      <c r="BI32" s="24">
        <f t="shared" si="70"/>
        <v>0</v>
      </c>
      <c r="BJ32" s="24">
        <f t="shared" si="70"/>
        <v>0</v>
      </c>
      <c r="BK32" s="24">
        <f t="shared" si="70"/>
        <v>0</v>
      </c>
      <c r="BL32" s="24">
        <f t="shared" si="70"/>
        <v>0</v>
      </c>
      <c r="BM32" s="24">
        <f t="shared" si="70"/>
        <v>0</v>
      </c>
      <c r="BN32" s="25">
        <f t="shared" si="70"/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5">
        <v>0</v>
      </c>
      <c r="BV32" s="24">
        <f aca="true" t="shared" si="71" ref="BV32:CB32">BV33+BV34</f>
        <v>0</v>
      </c>
      <c r="BW32" s="24">
        <f t="shared" si="71"/>
        <v>0</v>
      </c>
      <c r="BX32" s="24">
        <f t="shared" si="71"/>
        <v>0</v>
      </c>
      <c r="BY32" s="24">
        <f t="shared" si="71"/>
        <v>0</v>
      </c>
      <c r="BZ32" s="24">
        <f t="shared" si="71"/>
        <v>0</v>
      </c>
      <c r="CA32" s="24">
        <f t="shared" si="71"/>
        <v>0</v>
      </c>
      <c r="CB32" s="25">
        <f t="shared" si="71"/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5">
        <v>0</v>
      </c>
      <c r="CJ32" s="24">
        <f aca="true" t="shared" si="72" ref="CJ32:CP32">CJ33+CJ34</f>
        <v>0</v>
      </c>
      <c r="CK32" s="24">
        <f t="shared" si="72"/>
        <v>0</v>
      </c>
      <c r="CL32" s="24">
        <f t="shared" si="72"/>
        <v>0</v>
      </c>
      <c r="CM32" s="24">
        <f t="shared" si="72"/>
        <v>0</v>
      </c>
      <c r="CN32" s="24">
        <f t="shared" si="72"/>
        <v>0</v>
      </c>
      <c r="CO32" s="24">
        <f t="shared" si="72"/>
        <v>0</v>
      </c>
      <c r="CP32" s="25">
        <f t="shared" si="72"/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5">
        <v>0</v>
      </c>
      <c r="CX32" s="24">
        <f aca="true" t="shared" si="73" ref="CX32:DK32">CX33+CX34</f>
        <v>0</v>
      </c>
      <c r="CY32" s="24">
        <f t="shared" si="73"/>
        <v>0</v>
      </c>
      <c r="CZ32" s="24">
        <f t="shared" si="73"/>
        <v>0</v>
      </c>
      <c r="DA32" s="24">
        <f t="shared" si="73"/>
        <v>0</v>
      </c>
      <c r="DB32" s="24">
        <f t="shared" si="73"/>
        <v>0</v>
      </c>
      <c r="DC32" s="24">
        <f t="shared" si="73"/>
        <v>0</v>
      </c>
      <c r="DD32" s="25">
        <f t="shared" si="73"/>
        <v>0</v>
      </c>
      <c r="DE32" s="24">
        <f t="shared" si="73"/>
        <v>0</v>
      </c>
      <c r="DF32" s="24">
        <f t="shared" si="73"/>
        <v>0</v>
      </c>
      <c r="DG32" s="24">
        <f t="shared" si="73"/>
        <v>0</v>
      </c>
      <c r="DH32" s="24">
        <f t="shared" si="73"/>
        <v>0</v>
      </c>
      <c r="DI32" s="24">
        <f t="shared" si="73"/>
        <v>0</v>
      </c>
      <c r="DJ32" s="24">
        <f t="shared" si="73"/>
        <v>0</v>
      </c>
      <c r="DK32" s="25">
        <f t="shared" si="73"/>
        <v>0</v>
      </c>
      <c r="DL32" s="29" t="s">
        <v>80</v>
      </c>
      <c r="DM32" s="5"/>
    </row>
    <row r="33" spans="1:117" s="3" customFormat="1" ht="50.25">
      <c r="A33" s="27" t="s">
        <v>126</v>
      </c>
      <c r="B33" s="30" t="s">
        <v>127</v>
      </c>
      <c r="C33" s="31" t="s">
        <v>114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5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5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5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5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5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5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5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5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5">
        <v>0</v>
      </c>
      <c r="DL33" s="29" t="s">
        <v>80</v>
      </c>
      <c r="DM33" s="5"/>
    </row>
    <row r="34" spans="1:117" s="3" customFormat="1" ht="33">
      <c r="A34" s="27" t="s">
        <v>128</v>
      </c>
      <c r="B34" s="30" t="s">
        <v>129</v>
      </c>
      <c r="C34" s="31" t="s">
        <v>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5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5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5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5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5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5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5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5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5">
        <v>0</v>
      </c>
      <c r="DL34" s="29" t="s">
        <v>80</v>
      </c>
      <c r="DM34" s="5"/>
    </row>
    <row r="35" spans="1:117" s="3" customFormat="1" ht="33">
      <c r="A35" s="27" t="s">
        <v>130</v>
      </c>
      <c r="B35" s="30" t="s">
        <v>131</v>
      </c>
      <c r="C35" s="31" t="s">
        <v>114</v>
      </c>
      <c r="D35" s="24">
        <f>D36+D37+D38+D39+D40+D41+D42+D43</f>
        <v>0</v>
      </c>
      <c r="E35" s="24">
        <f aca="true" t="shared" si="74" ref="E35:AL35">E36+E37+E38+E39+E40+E41+E42+E43</f>
        <v>0</v>
      </c>
      <c r="F35" s="24">
        <f t="shared" si="74"/>
        <v>0</v>
      </c>
      <c r="G35" s="24">
        <f t="shared" si="74"/>
        <v>0</v>
      </c>
      <c r="H35" s="24">
        <f t="shared" si="74"/>
        <v>0</v>
      </c>
      <c r="I35" s="24">
        <f t="shared" si="74"/>
        <v>0</v>
      </c>
      <c r="J35" s="25">
        <f t="shared" si="74"/>
        <v>0</v>
      </c>
      <c r="K35" s="24">
        <f t="shared" si="74"/>
        <v>0</v>
      </c>
      <c r="L35" s="24">
        <f t="shared" si="74"/>
        <v>0</v>
      </c>
      <c r="M35" s="24">
        <f t="shared" si="74"/>
        <v>0</v>
      </c>
      <c r="N35" s="24">
        <f t="shared" si="74"/>
        <v>0</v>
      </c>
      <c r="O35" s="24">
        <f t="shared" si="74"/>
        <v>0</v>
      </c>
      <c r="P35" s="24">
        <f t="shared" si="74"/>
        <v>0</v>
      </c>
      <c r="Q35" s="25">
        <f t="shared" si="74"/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f t="shared" si="74"/>
        <v>0</v>
      </c>
      <c r="AG35" s="24">
        <f t="shared" si="74"/>
        <v>0</v>
      </c>
      <c r="AH35" s="24">
        <f t="shared" si="74"/>
        <v>0</v>
      </c>
      <c r="AI35" s="24">
        <f t="shared" si="74"/>
        <v>0</v>
      </c>
      <c r="AJ35" s="24">
        <f t="shared" si="74"/>
        <v>0</v>
      </c>
      <c r="AK35" s="24">
        <f t="shared" si="74"/>
        <v>0</v>
      </c>
      <c r="AL35" s="25">
        <f t="shared" si="74"/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4">
        <f aca="true" t="shared" si="75" ref="AT35:AZ35">AT36+AT37+AT38+AT39+AT40+AT41+AT42+AT43</f>
        <v>0</v>
      </c>
      <c r="AU35" s="24">
        <f t="shared" si="75"/>
        <v>0</v>
      </c>
      <c r="AV35" s="24">
        <f t="shared" si="75"/>
        <v>0</v>
      </c>
      <c r="AW35" s="24">
        <f t="shared" si="75"/>
        <v>0</v>
      </c>
      <c r="AX35" s="24">
        <f t="shared" si="75"/>
        <v>0</v>
      </c>
      <c r="AY35" s="24">
        <f t="shared" si="75"/>
        <v>0</v>
      </c>
      <c r="AZ35" s="25">
        <f t="shared" si="75"/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5">
        <v>0</v>
      </c>
      <c r="BH35" s="24">
        <f aca="true" t="shared" si="76" ref="BH35:BN35">BH36+BH37+BH38+BH39+BH40+BH41+BH42+BH43</f>
        <v>0</v>
      </c>
      <c r="BI35" s="24">
        <f t="shared" si="76"/>
        <v>0</v>
      </c>
      <c r="BJ35" s="24">
        <f t="shared" si="76"/>
        <v>0</v>
      </c>
      <c r="BK35" s="24">
        <f t="shared" si="76"/>
        <v>0</v>
      </c>
      <c r="BL35" s="24">
        <f t="shared" si="76"/>
        <v>0</v>
      </c>
      <c r="BM35" s="24">
        <f t="shared" si="76"/>
        <v>0</v>
      </c>
      <c r="BN35" s="25">
        <f t="shared" si="76"/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5">
        <v>0</v>
      </c>
      <c r="BV35" s="24">
        <f aca="true" t="shared" si="77" ref="BV35:CB35">BV36+BV37+BV38+BV39+BV40+BV41+BV42+BV43</f>
        <v>0</v>
      </c>
      <c r="BW35" s="24">
        <f t="shared" si="77"/>
        <v>0</v>
      </c>
      <c r="BX35" s="24">
        <f t="shared" si="77"/>
        <v>0</v>
      </c>
      <c r="BY35" s="24">
        <f t="shared" si="77"/>
        <v>0</v>
      </c>
      <c r="BZ35" s="24">
        <f t="shared" si="77"/>
        <v>0</v>
      </c>
      <c r="CA35" s="24">
        <f t="shared" si="77"/>
        <v>0</v>
      </c>
      <c r="CB35" s="25">
        <f t="shared" si="77"/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5">
        <v>0</v>
      </c>
      <c r="CJ35" s="24">
        <f aca="true" t="shared" si="78" ref="CJ35:CP35">CJ36+CJ37+CJ38+CJ39+CJ40+CJ41+CJ42+CJ43</f>
        <v>0</v>
      </c>
      <c r="CK35" s="24">
        <f t="shared" si="78"/>
        <v>0</v>
      </c>
      <c r="CL35" s="24">
        <f t="shared" si="78"/>
        <v>0</v>
      </c>
      <c r="CM35" s="24">
        <f t="shared" si="78"/>
        <v>0</v>
      </c>
      <c r="CN35" s="24">
        <f t="shared" si="78"/>
        <v>0</v>
      </c>
      <c r="CO35" s="24">
        <f t="shared" si="78"/>
        <v>0</v>
      </c>
      <c r="CP35" s="25">
        <f t="shared" si="78"/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5">
        <v>0</v>
      </c>
      <c r="CX35" s="24">
        <f aca="true" t="shared" si="79" ref="CX35:DK35">CX36+CX37+CX38+CX39+CX40+CX41+CX42+CX43</f>
        <v>0</v>
      </c>
      <c r="CY35" s="24">
        <f t="shared" si="79"/>
        <v>0</v>
      </c>
      <c r="CZ35" s="24">
        <f t="shared" si="79"/>
        <v>0</v>
      </c>
      <c r="DA35" s="24">
        <f t="shared" si="79"/>
        <v>0</v>
      </c>
      <c r="DB35" s="24">
        <f t="shared" si="79"/>
        <v>0</v>
      </c>
      <c r="DC35" s="24">
        <f t="shared" si="79"/>
        <v>0</v>
      </c>
      <c r="DD35" s="25">
        <f t="shared" si="79"/>
        <v>0</v>
      </c>
      <c r="DE35" s="24">
        <f t="shared" si="79"/>
        <v>0</v>
      </c>
      <c r="DF35" s="24">
        <f t="shared" si="79"/>
        <v>0</v>
      </c>
      <c r="DG35" s="24">
        <f t="shared" si="79"/>
        <v>0</v>
      </c>
      <c r="DH35" s="24">
        <f t="shared" si="79"/>
        <v>0</v>
      </c>
      <c r="DI35" s="24">
        <f t="shared" si="79"/>
        <v>0</v>
      </c>
      <c r="DJ35" s="24">
        <f t="shared" si="79"/>
        <v>0</v>
      </c>
      <c r="DK35" s="25">
        <f t="shared" si="79"/>
        <v>0</v>
      </c>
      <c r="DL35" s="29" t="s">
        <v>80</v>
      </c>
      <c r="DM35" s="5"/>
    </row>
    <row r="36" spans="1:117" s="3" customFormat="1" ht="50.25">
      <c r="A36" s="27" t="s">
        <v>132</v>
      </c>
      <c r="B36" s="30" t="s">
        <v>133</v>
      </c>
      <c r="C36" s="31" t="s">
        <v>114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5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5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5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5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5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5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5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5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5">
        <v>0</v>
      </c>
      <c r="DL36" s="29" t="s">
        <v>80</v>
      </c>
      <c r="DM36" s="5"/>
    </row>
    <row r="37" spans="1:117" s="3" customFormat="1" ht="84">
      <c r="A37" s="27" t="s">
        <v>132</v>
      </c>
      <c r="B37" s="30" t="s">
        <v>134</v>
      </c>
      <c r="C37" s="31" t="s">
        <v>114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5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5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5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5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5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5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5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5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5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5">
        <v>0</v>
      </c>
      <c r="DL37" s="29" t="s">
        <v>80</v>
      </c>
      <c r="DM37" s="5"/>
    </row>
    <row r="38" spans="1:117" s="3" customFormat="1" ht="66.75">
      <c r="A38" s="27" t="s">
        <v>132</v>
      </c>
      <c r="B38" s="30" t="s">
        <v>135</v>
      </c>
      <c r="C38" s="31" t="s">
        <v>114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5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5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5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5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5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5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5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5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5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5">
        <v>0</v>
      </c>
      <c r="DL38" s="29" t="s">
        <v>80</v>
      </c>
      <c r="DM38" s="5"/>
    </row>
    <row r="39" spans="1:117" s="3" customFormat="1" ht="66.75">
      <c r="A39" s="27" t="s">
        <v>132</v>
      </c>
      <c r="B39" s="30" t="s">
        <v>136</v>
      </c>
      <c r="C39" s="31" t="s">
        <v>114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5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5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5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5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5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5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5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5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5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5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4">
        <v>0</v>
      </c>
      <c r="DK39" s="25">
        <v>0</v>
      </c>
      <c r="DL39" s="29" t="s">
        <v>80</v>
      </c>
      <c r="DM39" s="5"/>
    </row>
    <row r="40" spans="1:117" s="3" customFormat="1" ht="50.25">
      <c r="A40" s="27" t="s">
        <v>137</v>
      </c>
      <c r="B40" s="30" t="s">
        <v>133</v>
      </c>
      <c r="C40" s="31" t="s">
        <v>114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5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5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5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5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5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5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5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5">
        <v>0</v>
      </c>
      <c r="DL40" s="29" t="s">
        <v>80</v>
      </c>
      <c r="DM40" s="5"/>
    </row>
    <row r="41" spans="1:117" s="3" customFormat="1" ht="84">
      <c r="A41" s="27" t="s">
        <v>137</v>
      </c>
      <c r="B41" s="30" t="s">
        <v>134</v>
      </c>
      <c r="C41" s="31" t="s">
        <v>114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5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5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5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5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5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5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5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5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5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5">
        <v>0</v>
      </c>
      <c r="DL41" s="29" t="s">
        <v>80</v>
      </c>
      <c r="DM41" s="5"/>
    </row>
    <row r="42" spans="1:116" ht="66.75">
      <c r="A42" s="27" t="s">
        <v>137</v>
      </c>
      <c r="B42" s="30" t="s">
        <v>135</v>
      </c>
      <c r="C42" s="31" t="s">
        <v>114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5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5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5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5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5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5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5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5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v>0</v>
      </c>
      <c r="DJ42" s="24">
        <v>0</v>
      </c>
      <c r="DK42" s="25">
        <v>0</v>
      </c>
      <c r="DL42" s="29" t="s">
        <v>80</v>
      </c>
    </row>
    <row r="43" spans="1:117" s="3" customFormat="1" ht="66.75">
      <c r="A43" s="27" t="s">
        <v>137</v>
      </c>
      <c r="B43" s="30" t="s">
        <v>138</v>
      </c>
      <c r="C43" s="31" t="s">
        <v>114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5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5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5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5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5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5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5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5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5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5">
        <v>0</v>
      </c>
      <c r="DL43" s="29" t="s">
        <v>80</v>
      </c>
      <c r="DM43" s="5"/>
    </row>
    <row r="44" spans="1:116" ht="100.5">
      <c r="A44" s="27" t="s">
        <v>139</v>
      </c>
      <c r="B44" s="30" t="s">
        <v>140</v>
      </c>
      <c r="C44" s="31" t="s">
        <v>114</v>
      </c>
      <c r="D44" s="24">
        <f>D45+D46</f>
        <v>0</v>
      </c>
      <c r="E44" s="24">
        <f aca="true" t="shared" si="80" ref="E44:AL44">E45+E46</f>
        <v>0</v>
      </c>
      <c r="F44" s="24">
        <f t="shared" si="80"/>
        <v>0</v>
      </c>
      <c r="G44" s="24">
        <f t="shared" si="80"/>
        <v>0</v>
      </c>
      <c r="H44" s="24">
        <f t="shared" si="80"/>
        <v>0</v>
      </c>
      <c r="I44" s="24">
        <f t="shared" si="80"/>
        <v>0</v>
      </c>
      <c r="J44" s="25">
        <f t="shared" si="80"/>
        <v>0</v>
      </c>
      <c r="K44" s="24">
        <f t="shared" si="80"/>
        <v>0</v>
      </c>
      <c r="L44" s="24">
        <f t="shared" si="80"/>
        <v>0</v>
      </c>
      <c r="M44" s="24">
        <f t="shared" si="80"/>
        <v>0</v>
      </c>
      <c r="N44" s="24">
        <f t="shared" si="80"/>
        <v>0</v>
      </c>
      <c r="O44" s="24">
        <f t="shared" si="80"/>
        <v>0</v>
      </c>
      <c r="P44" s="24">
        <f t="shared" si="80"/>
        <v>0</v>
      </c>
      <c r="Q44" s="25">
        <f t="shared" si="80"/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4">
        <f t="shared" si="80"/>
        <v>0</v>
      </c>
      <c r="AG44" s="24">
        <f t="shared" si="80"/>
        <v>0</v>
      </c>
      <c r="AH44" s="24">
        <f t="shared" si="80"/>
        <v>0</v>
      </c>
      <c r="AI44" s="24">
        <f t="shared" si="80"/>
        <v>0</v>
      </c>
      <c r="AJ44" s="24">
        <f t="shared" si="80"/>
        <v>0</v>
      </c>
      <c r="AK44" s="24">
        <f t="shared" si="80"/>
        <v>0</v>
      </c>
      <c r="AL44" s="25">
        <f t="shared" si="80"/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4">
        <f aca="true" t="shared" si="81" ref="AT44:AZ44">AT45+AT46</f>
        <v>0</v>
      </c>
      <c r="AU44" s="24">
        <f t="shared" si="81"/>
        <v>0</v>
      </c>
      <c r="AV44" s="24">
        <f t="shared" si="81"/>
        <v>0</v>
      </c>
      <c r="AW44" s="24">
        <f t="shared" si="81"/>
        <v>0</v>
      </c>
      <c r="AX44" s="24">
        <f t="shared" si="81"/>
        <v>0</v>
      </c>
      <c r="AY44" s="24">
        <f t="shared" si="81"/>
        <v>0</v>
      </c>
      <c r="AZ44" s="25">
        <f t="shared" si="81"/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5">
        <v>0</v>
      </c>
      <c r="BH44" s="24">
        <f aca="true" t="shared" si="82" ref="BH44:BN44">BH45+BH46</f>
        <v>0</v>
      </c>
      <c r="BI44" s="24">
        <f t="shared" si="82"/>
        <v>0</v>
      </c>
      <c r="BJ44" s="24">
        <f t="shared" si="82"/>
        <v>0</v>
      </c>
      <c r="BK44" s="24">
        <f t="shared" si="82"/>
        <v>0</v>
      </c>
      <c r="BL44" s="24">
        <f t="shared" si="82"/>
        <v>0</v>
      </c>
      <c r="BM44" s="24">
        <f t="shared" si="82"/>
        <v>0</v>
      </c>
      <c r="BN44" s="25">
        <f t="shared" si="82"/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5">
        <v>0</v>
      </c>
      <c r="BV44" s="24">
        <f aca="true" t="shared" si="83" ref="BV44:CB44">BV45+BV46</f>
        <v>0</v>
      </c>
      <c r="BW44" s="24">
        <f t="shared" si="83"/>
        <v>0</v>
      </c>
      <c r="BX44" s="24">
        <f t="shared" si="83"/>
        <v>0</v>
      </c>
      <c r="BY44" s="24">
        <f t="shared" si="83"/>
        <v>0</v>
      </c>
      <c r="BZ44" s="24">
        <f t="shared" si="83"/>
        <v>0</v>
      </c>
      <c r="CA44" s="24">
        <f t="shared" si="83"/>
        <v>0</v>
      </c>
      <c r="CB44" s="25">
        <f t="shared" si="83"/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5">
        <v>0</v>
      </c>
      <c r="CJ44" s="24">
        <f aca="true" t="shared" si="84" ref="CJ44:CP44">CJ45+CJ46</f>
        <v>0</v>
      </c>
      <c r="CK44" s="24">
        <f t="shared" si="84"/>
        <v>0</v>
      </c>
      <c r="CL44" s="24">
        <f t="shared" si="84"/>
        <v>0</v>
      </c>
      <c r="CM44" s="24">
        <f t="shared" si="84"/>
        <v>0</v>
      </c>
      <c r="CN44" s="24">
        <f t="shared" si="84"/>
        <v>0</v>
      </c>
      <c r="CO44" s="24">
        <f t="shared" si="84"/>
        <v>0</v>
      </c>
      <c r="CP44" s="25">
        <f t="shared" si="84"/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5">
        <v>0</v>
      </c>
      <c r="CX44" s="24">
        <f aca="true" t="shared" si="85" ref="CX44:DK44">CX45+CX46</f>
        <v>0</v>
      </c>
      <c r="CY44" s="24">
        <f t="shared" si="85"/>
        <v>0</v>
      </c>
      <c r="CZ44" s="24">
        <f t="shared" si="85"/>
        <v>0</v>
      </c>
      <c r="DA44" s="24">
        <f t="shared" si="85"/>
        <v>0</v>
      </c>
      <c r="DB44" s="24">
        <f t="shared" si="85"/>
        <v>0</v>
      </c>
      <c r="DC44" s="24">
        <f t="shared" si="85"/>
        <v>0</v>
      </c>
      <c r="DD44" s="25">
        <f t="shared" si="85"/>
        <v>0</v>
      </c>
      <c r="DE44" s="24">
        <f t="shared" si="85"/>
        <v>0</v>
      </c>
      <c r="DF44" s="24">
        <f t="shared" si="85"/>
        <v>0</v>
      </c>
      <c r="DG44" s="24">
        <f t="shared" si="85"/>
        <v>0</v>
      </c>
      <c r="DH44" s="24">
        <f t="shared" si="85"/>
        <v>0</v>
      </c>
      <c r="DI44" s="24">
        <f t="shared" si="85"/>
        <v>0</v>
      </c>
      <c r="DJ44" s="24">
        <f t="shared" si="85"/>
        <v>0</v>
      </c>
      <c r="DK44" s="25">
        <f t="shared" si="85"/>
        <v>0</v>
      </c>
      <c r="DL44" s="29" t="s">
        <v>80</v>
      </c>
    </row>
    <row r="45" spans="1:116" ht="50.25">
      <c r="A45" s="27" t="s">
        <v>141</v>
      </c>
      <c r="B45" s="30" t="s">
        <v>142</v>
      </c>
      <c r="C45" s="31" t="s">
        <v>114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5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5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5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5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5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5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25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5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5">
        <v>0</v>
      </c>
      <c r="DL45" s="29" t="s">
        <v>80</v>
      </c>
    </row>
    <row r="46" spans="1:117" s="3" customFormat="1" ht="84">
      <c r="A46" s="27" t="s">
        <v>143</v>
      </c>
      <c r="B46" s="30" t="s">
        <v>144</v>
      </c>
      <c r="C46" s="31" t="s">
        <v>114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5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5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5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5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5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5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5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5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5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5">
        <v>0</v>
      </c>
      <c r="DL46" s="29" t="s">
        <v>80</v>
      </c>
      <c r="DM46" s="5"/>
    </row>
    <row r="47" spans="1:117" s="3" customFormat="1" ht="33">
      <c r="A47" s="27" t="s">
        <v>77</v>
      </c>
      <c r="B47" s="30" t="s">
        <v>99</v>
      </c>
      <c r="C47" s="35" t="s">
        <v>114</v>
      </c>
      <c r="D47" s="24">
        <f aca="true" t="shared" si="86" ref="D47:Q47">D48+D58+D79+D88</f>
        <v>4.390000000000001</v>
      </c>
      <c r="E47" s="24">
        <f t="shared" si="86"/>
        <v>0</v>
      </c>
      <c r="F47" s="24">
        <f t="shared" si="86"/>
        <v>0</v>
      </c>
      <c r="G47" s="24">
        <f t="shared" si="86"/>
        <v>44.708999999999996</v>
      </c>
      <c r="H47" s="24">
        <f t="shared" si="86"/>
        <v>4.3950000000000005</v>
      </c>
      <c r="I47" s="24">
        <f t="shared" si="86"/>
        <v>0</v>
      </c>
      <c r="J47" s="25">
        <f t="shared" si="86"/>
        <v>31</v>
      </c>
      <c r="K47" s="24">
        <f t="shared" si="86"/>
        <v>0</v>
      </c>
      <c r="L47" s="24">
        <f t="shared" si="86"/>
        <v>0</v>
      </c>
      <c r="M47" s="24">
        <f t="shared" si="86"/>
        <v>0</v>
      </c>
      <c r="N47" s="24">
        <f t="shared" si="86"/>
        <v>0</v>
      </c>
      <c r="O47" s="24">
        <f t="shared" si="86"/>
        <v>0</v>
      </c>
      <c r="P47" s="24">
        <f t="shared" si="86"/>
        <v>0</v>
      </c>
      <c r="Q47" s="25">
        <f t="shared" si="86"/>
        <v>0</v>
      </c>
      <c r="R47" s="24">
        <f aca="true" t="shared" si="87" ref="R47:AE47">R48+R58+R79</f>
        <v>0</v>
      </c>
      <c r="S47" s="24">
        <f t="shared" si="87"/>
        <v>0</v>
      </c>
      <c r="T47" s="24">
        <f t="shared" si="87"/>
        <v>0</v>
      </c>
      <c r="U47" s="24">
        <f t="shared" si="87"/>
        <v>0</v>
      </c>
      <c r="V47" s="24">
        <f t="shared" si="87"/>
        <v>0</v>
      </c>
      <c r="W47" s="24">
        <f t="shared" si="87"/>
        <v>0</v>
      </c>
      <c r="X47" s="25">
        <f t="shared" si="87"/>
        <v>0</v>
      </c>
      <c r="Y47" s="24">
        <f t="shared" si="87"/>
        <v>0</v>
      </c>
      <c r="Z47" s="24">
        <f t="shared" si="87"/>
        <v>0</v>
      </c>
      <c r="AA47" s="24">
        <f t="shared" si="87"/>
        <v>0</v>
      </c>
      <c r="AB47" s="24">
        <f t="shared" si="87"/>
        <v>0</v>
      </c>
      <c r="AC47" s="24">
        <f t="shared" si="87"/>
        <v>0</v>
      </c>
      <c r="AD47" s="24">
        <f t="shared" si="87"/>
        <v>0</v>
      </c>
      <c r="AE47" s="25">
        <f t="shared" si="87"/>
        <v>0</v>
      </c>
      <c r="AF47" s="24">
        <f aca="true" t="shared" si="88" ref="AF47:AL47">AF48+AF58+AF79+AF88</f>
        <v>2.16</v>
      </c>
      <c r="AG47" s="24">
        <f t="shared" si="88"/>
        <v>0</v>
      </c>
      <c r="AH47" s="24">
        <f t="shared" si="88"/>
        <v>0</v>
      </c>
      <c r="AI47" s="24">
        <f t="shared" si="88"/>
        <v>15.15</v>
      </c>
      <c r="AJ47" s="24">
        <f t="shared" si="88"/>
        <v>4.3950000000000005</v>
      </c>
      <c r="AK47" s="24">
        <f t="shared" si="88"/>
        <v>0</v>
      </c>
      <c r="AL47" s="25">
        <f t="shared" si="88"/>
        <v>0</v>
      </c>
      <c r="AM47" s="24">
        <f aca="true" t="shared" si="89" ref="AM47:AS47">AM48+AM58+AM79</f>
        <v>0</v>
      </c>
      <c r="AN47" s="24">
        <f t="shared" si="89"/>
        <v>0</v>
      </c>
      <c r="AO47" s="24">
        <f t="shared" si="89"/>
        <v>0</v>
      </c>
      <c r="AP47" s="24">
        <f t="shared" si="89"/>
        <v>0</v>
      </c>
      <c r="AQ47" s="24">
        <f t="shared" si="89"/>
        <v>0</v>
      </c>
      <c r="AR47" s="24">
        <f t="shared" si="89"/>
        <v>0</v>
      </c>
      <c r="AS47" s="25">
        <f t="shared" si="89"/>
        <v>0</v>
      </c>
      <c r="AT47" s="24">
        <f aca="true" t="shared" si="90" ref="AT47:AZ47">AT48+AT58+AT79+AT88</f>
        <v>0</v>
      </c>
      <c r="AU47" s="24">
        <f t="shared" si="90"/>
        <v>0</v>
      </c>
      <c r="AV47" s="24">
        <f t="shared" si="90"/>
        <v>0</v>
      </c>
      <c r="AW47" s="24">
        <f t="shared" si="90"/>
        <v>5.44</v>
      </c>
      <c r="AX47" s="24">
        <f t="shared" si="90"/>
        <v>0</v>
      </c>
      <c r="AY47" s="24">
        <f t="shared" si="90"/>
        <v>0</v>
      </c>
      <c r="AZ47" s="25">
        <f t="shared" si="90"/>
        <v>0</v>
      </c>
      <c r="BA47" s="24">
        <f aca="true" t="shared" si="91" ref="BA47:BG47">BA48+BA58+BA79</f>
        <v>0</v>
      </c>
      <c r="BB47" s="24">
        <f t="shared" si="91"/>
        <v>0</v>
      </c>
      <c r="BC47" s="24">
        <f t="shared" si="91"/>
        <v>0</v>
      </c>
      <c r="BD47" s="24">
        <f t="shared" si="91"/>
        <v>0</v>
      </c>
      <c r="BE47" s="24">
        <f t="shared" si="91"/>
        <v>0</v>
      </c>
      <c r="BF47" s="24">
        <f t="shared" si="91"/>
        <v>0</v>
      </c>
      <c r="BG47" s="25">
        <f t="shared" si="91"/>
        <v>0</v>
      </c>
      <c r="BH47" s="24">
        <f aca="true" t="shared" si="92" ref="BH47:BN47">BH48+BH58+BH79+BH88</f>
        <v>1.03</v>
      </c>
      <c r="BI47" s="24">
        <f t="shared" si="92"/>
        <v>0</v>
      </c>
      <c r="BJ47" s="24">
        <f t="shared" si="92"/>
        <v>0</v>
      </c>
      <c r="BK47" s="24">
        <f t="shared" si="92"/>
        <v>5.199999999999999</v>
      </c>
      <c r="BL47" s="24">
        <f t="shared" si="92"/>
        <v>0</v>
      </c>
      <c r="BM47" s="24">
        <f t="shared" si="92"/>
        <v>0</v>
      </c>
      <c r="BN47" s="25">
        <f t="shared" si="92"/>
        <v>0</v>
      </c>
      <c r="BO47" s="24">
        <f aca="true" t="shared" si="93" ref="BO47:BU47">BO48+BO58+BO79</f>
        <v>0</v>
      </c>
      <c r="BP47" s="24">
        <f t="shared" si="93"/>
        <v>0</v>
      </c>
      <c r="BQ47" s="24">
        <f t="shared" si="93"/>
        <v>0</v>
      </c>
      <c r="BR47" s="24">
        <f t="shared" si="93"/>
        <v>0</v>
      </c>
      <c r="BS47" s="24">
        <f t="shared" si="93"/>
        <v>0</v>
      </c>
      <c r="BT47" s="24">
        <f t="shared" si="93"/>
        <v>0</v>
      </c>
      <c r="BU47" s="25">
        <f t="shared" si="93"/>
        <v>0</v>
      </c>
      <c r="BV47" s="24">
        <f aca="true" t="shared" si="94" ref="BV47:CB47">BV48+BV58+BV79+BV88</f>
        <v>0.8</v>
      </c>
      <c r="BW47" s="24">
        <f t="shared" si="94"/>
        <v>0</v>
      </c>
      <c r="BX47" s="24">
        <f t="shared" si="94"/>
        <v>0</v>
      </c>
      <c r="BY47" s="24">
        <f t="shared" si="94"/>
        <v>4.219</v>
      </c>
      <c r="BZ47" s="24">
        <f t="shared" si="94"/>
        <v>0</v>
      </c>
      <c r="CA47" s="24">
        <f t="shared" si="94"/>
        <v>0</v>
      </c>
      <c r="CB47" s="25">
        <f t="shared" si="94"/>
        <v>0</v>
      </c>
      <c r="CC47" s="24">
        <f aca="true" t="shared" si="95" ref="CC47:CI47">CC48+CC58+CC79</f>
        <v>0</v>
      </c>
      <c r="CD47" s="24">
        <f t="shared" si="95"/>
        <v>0</v>
      </c>
      <c r="CE47" s="24">
        <f t="shared" si="95"/>
        <v>0</v>
      </c>
      <c r="CF47" s="24">
        <f t="shared" si="95"/>
        <v>0</v>
      </c>
      <c r="CG47" s="24">
        <f t="shared" si="95"/>
        <v>0</v>
      </c>
      <c r="CH47" s="24">
        <f t="shared" si="95"/>
        <v>0</v>
      </c>
      <c r="CI47" s="25">
        <f t="shared" si="95"/>
        <v>0</v>
      </c>
      <c r="CJ47" s="24">
        <f aca="true" t="shared" si="96" ref="CJ47:CP47">CJ48+CJ58+CJ79+CJ88</f>
        <v>0.4</v>
      </c>
      <c r="CK47" s="24">
        <f t="shared" si="96"/>
        <v>0</v>
      </c>
      <c r="CL47" s="24">
        <f t="shared" si="96"/>
        <v>0</v>
      </c>
      <c r="CM47" s="24">
        <f t="shared" si="96"/>
        <v>14.7</v>
      </c>
      <c r="CN47" s="24">
        <f t="shared" si="96"/>
        <v>0</v>
      </c>
      <c r="CO47" s="24">
        <f t="shared" si="96"/>
        <v>0</v>
      </c>
      <c r="CP47" s="25">
        <f t="shared" si="96"/>
        <v>0</v>
      </c>
      <c r="CQ47" s="24">
        <f aca="true" t="shared" si="97" ref="CQ47:CW47">CQ48+CQ58+CQ79</f>
        <v>0</v>
      </c>
      <c r="CR47" s="24">
        <f t="shared" si="97"/>
        <v>0</v>
      </c>
      <c r="CS47" s="24">
        <f t="shared" si="97"/>
        <v>0</v>
      </c>
      <c r="CT47" s="24">
        <f t="shared" si="97"/>
        <v>0</v>
      </c>
      <c r="CU47" s="24">
        <f t="shared" si="97"/>
        <v>0</v>
      </c>
      <c r="CV47" s="24">
        <f t="shared" si="97"/>
        <v>0</v>
      </c>
      <c r="CW47" s="25">
        <f t="shared" si="97"/>
        <v>0</v>
      </c>
      <c r="CX47" s="24">
        <f aca="true" t="shared" si="98" ref="CX47:DK47">CX48+CX58+CX79+CX88</f>
        <v>4.390000000000001</v>
      </c>
      <c r="CY47" s="24">
        <f t="shared" si="98"/>
        <v>0</v>
      </c>
      <c r="CZ47" s="24">
        <f t="shared" si="98"/>
        <v>0</v>
      </c>
      <c r="DA47" s="24">
        <f t="shared" si="98"/>
        <v>44.708999999999996</v>
      </c>
      <c r="DB47" s="24">
        <f t="shared" si="98"/>
        <v>4.3950000000000005</v>
      </c>
      <c r="DC47" s="24">
        <f t="shared" si="98"/>
        <v>0</v>
      </c>
      <c r="DD47" s="25">
        <f t="shared" si="98"/>
        <v>31</v>
      </c>
      <c r="DE47" s="24">
        <f t="shared" si="98"/>
        <v>0</v>
      </c>
      <c r="DF47" s="24">
        <f t="shared" si="98"/>
        <v>0</v>
      </c>
      <c r="DG47" s="24">
        <f t="shared" si="98"/>
        <v>0</v>
      </c>
      <c r="DH47" s="24">
        <f t="shared" si="98"/>
        <v>0</v>
      </c>
      <c r="DI47" s="24">
        <f t="shared" si="98"/>
        <v>0</v>
      </c>
      <c r="DJ47" s="24">
        <f t="shared" si="98"/>
        <v>0</v>
      </c>
      <c r="DK47" s="25">
        <f t="shared" si="98"/>
        <v>0</v>
      </c>
      <c r="DL47" s="29" t="s">
        <v>80</v>
      </c>
      <c r="DM47" s="5"/>
    </row>
    <row r="48" spans="1:117" s="3" customFormat="1" ht="50.25">
      <c r="A48" s="27" t="s">
        <v>78</v>
      </c>
      <c r="B48" s="30" t="s">
        <v>100</v>
      </c>
      <c r="C48" s="35" t="s">
        <v>114</v>
      </c>
      <c r="D48" s="24">
        <f aca="true" t="shared" si="99" ref="D48:AI48">D49+D55</f>
        <v>4.390000000000001</v>
      </c>
      <c r="E48" s="24">
        <f t="shared" si="99"/>
        <v>0</v>
      </c>
      <c r="F48" s="24">
        <f t="shared" si="99"/>
        <v>0</v>
      </c>
      <c r="G48" s="24">
        <f t="shared" si="99"/>
        <v>0</v>
      </c>
      <c r="H48" s="24">
        <f t="shared" si="99"/>
        <v>0</v>
      </c>
      <c r="I48" s="24">
        <f t="shared" si="99"/>
        <v>0</v>
      </c>
      <c r="J48" s="25">
        <f t="shared" si="99"/>
        <v>31</v>
      </c>
      <c r="K48" s="24">
        <f t="shared" si="99"/>
        <v>0</v>
      </c>
      <c r="L48" s="24">
        <f t="shared" si="99"/>
        <v>0</v>
      </c>
      <c r="M48" s="24">
        <f t="shared" si="99"/>
        <v>0</v>
      </c>
      <c r="N48" s="24">
        <f t="shared" si="99"/>
        <v>0</v>
      </c>
      <c r="O48" s="24">
        <f t="shared" si="99"/>
        <v>0</v>
      </c>
      <c r="P48" s="24">
        <f t="shared" si="99"/>
        <v>0</v>
      </c>
      <c r="Q48" s="25">
        <f t="shared" si="99"/>
        <v>0</v>
      </c>
      <c r="R48" s="24">
        <f t="shared" si="99"/>
        <v>0</v>
      </c>
      <c r="S48" s="24">
        <f t="shared" si="99"/>
        <v>0</v>
      </c>
      <c r="T48" s="24">
        <f t="shared" si="99"/>
        <v>0</v>
      </c>
      <c r="U48" s="24">
        <f t="shared" si="99"/>
        <v>0</v>
      </c>
      <c r="V48" s="24">
        <f t="shared" si="99"/>
        <v>0</v>
      </c>
      <c r="W48" s="24">
        <f t="shared" si="99"/>
        <v>0</v>
      </c>
      <c r="X48" s="25">
        <f t="shared" si="99"/>
        <v>0</v>
      </c>
      <c r="Y48" s="24">
        <f t="shared" si="99"/>
        <v>0</v>
      </c>
      <c r="Z48" s="24">
        <f t="shared" si="99"/>
        <v>0</v>
      </c>
      <c r="AA48" s="24">
        <f t="shared" si="99"/>
        <v>0</v>
      </c>
      <c r="AB48" s="24">
        <f t="shared" si="99"/>
        <v>0</v>
      </c>
      <c r="AC48" s="24">
        <f t="shared" si="99"/>
        <v>0</v>
      </c>
      <c r="AD48" s="24">
        <f t="shared" si="99"/>
        <v>0</v>
      </c>
      <c r="AE48" s="25">
        <f t="shared" si="99"/>
        <v>0</v>
      </c>
      <c r="AF48" s="24">
        <f t="shared" si="99"/>
        <v>2.16</v>
      </c>
      <c r="AG48" s="24">
        <f t="shared" si="99"/>
        <v>0</v>
      </c>
      <c r="AH48" s="24">
        <f t="shared" si="99"/>
        <v>0</v>
      </c>
      <c r="AI48" s="24">
        <f t="shared" si="99"/>
        <v>0</v>
      </c>
      <c r="AJ48" s="24">
        <f aca="true" t="shared" si="100" ref="AJ48:AW48">AJ49+AJ55</f>
        <v>0</v>
      </c>
      <c r="AK48" s="24">
        <f t="shared" si="100"/>
        <v>0</v>
      </c>
      <c r="AL48" s="25">
        <f t="shared" si="100"/>
        <v>0</v>
      </c>
      <c r="AM48" s="24">
        <f t="shared" si="100"/>
        <v>0</v>
      </c>
      <c r="AN48" s="24">
        <f t="shared" si="100"/>
        <v>0</v>
      </c>
      <c r="AO48" s="24">
        <f t="shared" si="100"/>
        <v>0</v>
      </c>
      <c r="AP48" s="24">
        <f t="shared" si="100"/>
        <v>0</v>
      </c>
      <c r="AQ48" s="24">
        <f t="shared" si="100"/>
        <v>0</v>
      </c>
      <c r="AR48" s="24">
        <f t="shared" si="100"/>
        <v>0</v>
      </c>
      <c r="AS48" s="25">
        <f t="shared" si="100"/>
        <v>0</v>
      </c>
      <c r="AT48" s="24">
        <f t="shared" si="100"/>
        <v>0</v>
      </c>
      <c r="AU48" s="24">
        <f t="shared" si="100"/>
        <v>0</v>
      </c>
      <c r="AV48" s="24">
        <f t="shared" si="100"/>
        <v>0</v>
      </c>
      <c r="AW48" s="24">
        <f t="shared" si="100"/>
        <v>0</v>
      </c>
      <c r="AX48" s="24">
        <f aca="true" t="shared" si="101" ref="AX48:BU48">AX49+AX55</f>
        <v>0</v>
      </c>
      <c r="AY48" s="24">
        <f t="shared" si="101"/>
        <v>0</v>
      </c>
      <c r="AZ48" s="25">
        <f t="shared" si="101"/>
        <v>0</v>
      </c>
      <c r="BA48" s="24">
        <f t="shared" si="101"/>
        <v>0</v>
      </c>
      <c r="BB48" s="24">
        <f t="shared" si="101"/>
        <v>0</v>
      </c>
      <c r="BC48" s="24">
        <f t="shared" si="101"/>
        <v>0</v>
      </c>
      <c r="BD48" s="24">
        <f t="shared" si="101"/>
        <v>0</v>
      </c>
      <c r="BE48" s="24">
        <f t="shared" si="101"/>
        <v>0</v>
      </c>
      <c r="BF48" s="24">
        <f t="shared" si="101"/>
        <v>0</v>
      </c>
      <c r="BG48" s="25">
        <f t="shared" si="101"/>
        <v>0</v>
      </c>
      <c r="BH48" s="24">
        <f t="shared" si="101"/>
        <v>1.03</v>
      </c>
      <c r="BI48" s="24">
        <f t="shared" si="101"/>
        <v>0</v>
      </c>
      <c r="BJ48" s="24">
        <f t="shared" si="101"/>
        <v>0</v>
      </c>
      <c r="BK48" s="24">
        <f t="shared" si="101"/>
        <v>0</v>
      </c>
      <c r="BL48" s="24">
        <f t="shared" si="101"/>
        <v>0</v>
      </c>
      <c r="BM48" s="24">
        <f t="shared" si="101"/>
        <v>0</v>
      </c>
      <c r="BN48" s="25">
        <f t="shared" si="101"/>
        <v>0</v>
      </c>
      <c r="BO48" s="24">
        <f t="shared" si="101"/>
        <v>0</v>
      </c>
      <c r="BP48" s="24">
        <f t="shared" si="101"/>
        <v>0</v>
      </c>
      <c r="BQ48" s="24">
        <f t="shared" si="101"/>
        <v>0</v>
      </c>
      <c r="BR48" s="24">
        <f t="shared" si="101"/>
        <v>0</v>
      </c>
      <c r="BS48" s="24">
        <f t="shared" si="101"/>
        <v>0</v>
      </c>
      <c r="BT48" s="24">
        <f t="shared" si="101"/>
        <v>0</v>
      </c>
      <c r="BU48" s="25">
        <f t="shared" si="101"/>
        <v>0</v>
      </c>
      <c r="BV48" s="24">
        <f aca="true" t="shared" si="102" ref="BV48:CI48">BV49+BV55</f>
        <v>0.8</v>
      </c>
      <c r="BW48" s="24">
        <f t="shared" si="102"/>
        <v>0</v>
      </c>
      <c r="BX48" s="24">
        <f t="shared" si="102"/>
        <v>0</v>
      </c>
      <c r="BY48" s="24">
        <f t="shared" si="102"/>
        <v>0</v>
      </c>
      <c r="BZ48" s="24">
        <f t="shared" si="102"/>
        <v>0</v>
      </c>
      <c r="CA48" s="24">
        <f t="shared" si="102"/>
        <v>0</v>
      </c>
      <c r="CB48" s="25">
        <f t="shared" si="102"/>
        <v>0</v>
      </c>
      <c r="CC48" s="24">
        <f t="shared" si="102"/>
        <v>0</v>
      </c>
      <c r="CD48" s="24">
        <f t="shared" si="102"/>
        <v>0</v>
      </c>
      <c r="CE48" s="24">
        <f t="shared" si="102"/>
        <v>0</v>
      </c>
      <c r="CF48" s="24">
        <f t="shared" si="102"/>
        <v>0</v>
      </c>
      <c r="CG48" s="24">
        <f t="shared" si="102"/>
        <v>0</v>
      </c>
      <c r="CH48" s="24">
        <f t="shared" si="102"/>
        <v>0</v>
      </c>
      <c r="CI48" s="25">
        <f t="shared" si="102"/>
        <v>0</v>
      </c>
      <c r="CJ48" s="24">
        <f aca="true" t="shared" si="103" ref="CJ48:CW48">CJ49+CJ55</f>
        <v>0.4</v>
      </c>
      <c r="CK48" s="24">
        <f t="shared" si="103"/>
        <v>0</v>
      </c>
      <c r="CL48" s="24">
        <f t="shared" si="103"/>
        <v>0</v>
      </c>
      <c r="CM48" s="24">
        <f t="shared" si="103"/>
        <v>0</v>
      </c>
      <c r="CN48" s="24">
        <f t="shared" si="103"/>
        <v>0</v>
      </c>
      <c r="CO48" s="24">
        <f t="shared" si="103"/>
        <v>0</v>
      </c>
      <c r="CP48" s="25">
        <f t="shared" si="103"/>
        <v>0</v>
      </c>
      <c r="CQ48" s="24">
        <f t="shared" si="103"/>
        <v>0</v>
      </c>
      <c r="CR48" s="24">
        <f t="shared" si="103"/>
        <v>0</v>
      </c>
      <c r="CS48" s="24">
        <f t="shared" si="103"/>
        <v>0</v>
      </c>
      <c r="CT48" s="24">
        <f t="shared" si="103"/>
        <v>0</v>
      </c>
      <c r="CU48" s="24">
        <f t="shared" si="103"/>
        <v>0</v>
      </c>
      <c r="CV48" s="24">
        <f t="shared" si="103"/>
        <v>0</v>
      </c>
      <c r="CW48" s="25">
        <f t="shared" si="103"/>
        <v>0</v>
      </c>
      <c r="CX48" s="24">
        <f aca="true" t="shared" si="104" ref="CX48:DK48">CX49+CX55</f>
        <v>4.390000000000001</v>
      </c>
      <c r="CY48" s="24">
        <f t="shared" si="104"/>
        <v>0</v>
      </c>
      <c r="CZ48" s="24">
        <f t="shared" si="104"/>
        <v>0</v>
      </c>
      <c r="DA48" s="24">
        <f t="shared" si="104"/>
        <v>0</v>
      </c>
      <c r="DB48" s="24">
        <f t="shared" si="104"/>
        <v>0</v>
      </c>
      <c r="DC48" s="24">
        <f t="shared" si="104"/>
        <v>0</v>
      </c>
      <c r="DD48" s="25">
        <f t="shared" si="104"/>
        <v>31</v>
      </c>
      <c r="DE48" s="24">
        <f t="shared" si="104"/>
        <v>0</v>
      </c>
      <c r="DF48" s="24">
        <f t="shared" si="104"/>
        <v>0</v>
      </c>
      <c r="DG48" s="24">
        <f t="shared" si="104"/>
        <v>0</v>
      </c>
      <c r="DH48" s="24">
        <f t="shared" si="104"/>
        <v>0</v>
      </c>
      <c r="DI48" s="24">
        <f t="shared" si="104"/>
        <v>0</v>
      </c>
      <c r="DJ48" s="24">
        <f t="shared" si="104"/>
        <v>0</v>
      </c>
      <c r="DK48" s="25">
        <f t="shared" si="104"/>
        <v>0</v>
      </c>
      <c r="DL48" s="29" t="s">
        <v>80</v>
      </c>
      <c r="DM48" s="5"/>
    </row>
    <row r="49" spans="1:117" s="3" customFormat="1" ht="33">
      <c r="A49" s="27" t="s">
        <v>79</v>
      </c>
      <c r="B49" s="30" t="s">
        <v>101</v>
      </c>
      <c r="C49" s="35" t="s">
        <v>114</v>
      </c>
      <c r="D49" s="24">
        <f>SUM(D50:D54)</f>
        <v>2.79</v>
      </c>
      <c r="E49" s="24">
        <f aca="true" t="shared" si="105" ref="E49:P49">SUM(E50:E54)</f>
        <v>0</v>
      </c>
      <c r="F49" s="24">
        <f t="shared" si="105"/>
        <v>0</v>
      </c>
      <c r="G49" s="24">
        <f t="shared" si="105"/>
        <v>0</v>
      </c>
      <c r="H49" s="24">
        <f t="shared" si="105"/>
        <v>0</v>
      </c>
      <c r="I49" s="24">
        <f t="shared" si="105"/>
        <v>0</v>
      </c>
      <c r="J49" s="25">
        <f>SUM(J50:J54)</f>
        <v>31</v>
      </c>
      <c r="K49" s="24">
        <f t="shared" si="105"/>
        <v>0</v>
      </c>
      <c r="L49" s="24">
        <f t="shared" si="105"/>
        <v>0</v>
      </c>
      <c r="M49" s="24">
        <f t="shared" si="105"/>
        <v>0</v>
      </c>
      <c r="N49" s="24">
        <f t="shared" si="105"/>
        <v>0</v>
      </c>
      <c r="O49" s="24">
        <f t="shared" si="105"/>
        <v>0</v>
      </c>
      <c r="P49" s="24">
        <f t="shared" si="105"/>
        <v>0</v>
      </c>
      <c r="Q49" s="25">
        <f>SUM(Q53:Q54)</f>
        <v>0</v>
      </c>
      <c r="R49" s="24">
        <f aca="true" t="shared" si="106" ref="R49:W49">SUM(R50:R54)</f>
        <v>0</v>
      </c>
      <c r="S49" s="24">
        <f t="shared" si="106"/>
        <v>0</v>
      </c>
      <c r="T49" s="24">
        <f t="shared" si="106"/>
        <v>0</v>
      </c>
      <c r="U49" s="24">
        <f t="shared" si="106"/>
        <v>0</v>
      </c>
      <c r="V49" s="24">
        <f t="shared" si="106"/>
        <v>0</v>
      </c>
      <c r="W49" s="24">
        <f t="shared" si="106"/>
        <v>0</v>
      </c>
      <c r="X49" s="25">
        <f>SUM(X53:X54)</f>
        <v>0</v>
      </c>
      <c r="Y49" s="24">
        <f aca="true" t="shared" si="107" ref="Y49:AD49">SUM(Y50:Y54)</f>
        <v>0</v>
      </c>
      <c r="Z49" s="24">
        <f t="shared" si="107"/>
        <v>0</v>
      </c>
      <c r="AA49" s="24">
        <f t="shared" si="107"/>
        <v>0</v>
      </c>
      <c r="AB49" s="24">
        <f t="shared" si="107"/>
        <v>0</v>
      </c>
      <c r="AC49" s="24">
        <f t="shared" si="107"/>
        <v>0</v>
      </c>
      <c r="AD49" s="24">
        <f t="shared" si="107"/>
        <v>0</v>
      </c>
      <c r="AE49" s="25">
        <f>SUM(AE53:AE54)</f>
        <v>0</v>
      </c>
      <c r="AF49" s="24">
        <f aca="true" t="shared" si="108" ref="AF49:AK49">SUM(AF50:AF54)</f>
        <v>1.36</v>
      </c>
      <c r="AG49" s="24">
        <f t="shared" si="108"/>
        <v>0</v>
      </c>
      <c r="AH49" s="24">
        <f t="shared" si="108"/>
        <v>0</v>
      </c>
      <c r="AI49" s="24">
        <f t="shared" si="108"/>
        <v>0</v>
      </c>
      <c r="AJ49" s="24">
        <f t="shared" si="108"/>
        <v>0</v>
      </c>
      <c r="AK49" s="24">
        <f t="shared" si="108"/>
        <v>0</v>
      </c>
      <c r="AL49" s="25">
        <f>SUM(AL53:AL54)</f>
        <v>0</v>
      </c>
      <c r="AM49" s="24">
        <f aca="true" t="shared" si="109" ref="AM49:AR49">SUM(AM50:AM54)</f>
        <v>0</v>
      </c>
      <c r="AN49" s="24">
        <f t="shared" si="109"/>
        <v>0</v>
      </c>
      <c r="AO49" s="24">
        <f t="shared" si="109"/>
        <v>0</v>
      </c>
      <c r="AP49" s="24">
        <f t="shared" si="109"/>
        <v>0</v>
      </c>
      <c r="AQ49" s="24">
        <f t="shared" si="109"/>
        <v>0</v>
      </c>
      <c r="AR49" s="24">
        <f t="shared" si="109"/>
        <v>0</v>
      </c>
      <c r="AS49" s="25">
        <f>SUM(AS50:AS54)</f>
        <v>0</v>
      </c>
      <c r="AT49" s="24">
        <f aca="true" t="shared" si="110" ref="AT49:AY49">SUM(AT50:AT54)</f>
        <v>0</v>
      </c>
      <c r="AU49" s="24">
        <f t="shared" si="110"/>
        <v>0</v>
      </c>
      <c r="AV49" s="24">
        <f t="shared" si="110"/>
        <v>0</v>
      </c>
      <c r="AW49" s="24">
        <f t="shared" si="110"/>
        <v>0</v>
      </c>
      <c r="AX49" s="24">
        <f t="shared" si="110"/>
        <v>0</v>
      </c>
      <c r="AY49" s="24">
        <f t="shared" si="110"/>
        <v>0</v>
      </c>
      <c r="AZ49" s="25">
        <f>SUM(AZ53:AZ54)</f>
        <v>0</v>
      </c>
      <c r="BA49" s="24">
        <f aca="true" t="shared" si="111" ref="BA49:BF49">SUM(BA50:BA54)</f>
        <v>0</v>
      </c>
      <c r="BB49" s="24">
        <f t="shared" si="111"/>
        <v>0</v>
      </c>
      <c r="BC49" s="24">
        <f t="shared" si="111"/>
        <v>0</v>
      </c>
      <c r="BD49" s="24">
        <f t="shared" si="111"/>
        <v>0</v>
      </c>
      <c r="BE49" s="24">
        <f t="shared" si="111"/>
        <v>0</v>
      </c>
      <c r="BF49" s="24">
        <f t="shared" si="111"/>
        <v>0</v>
      </c>
      <c r="BG49" s="25">
        <f>SUM(BG53:BG54)</f>
        <v>0</v>
      </c>
      <c r="BH49" s="24">
        <f aca="true" t="shared" si="112" ref="BH49:BM49">SUM(BH50:BH54)</f>
        <v>1.03</v>
      </c>
      <c r="BI49" s="24">
        <f t="shared" si="112"/>
        <v>0</v>
      </c>
      <c r="BJ49" s="24">
        <f t="shared" si="112"/>
        <v>0</v>
      </c>
      <c r="BK49" s="24">
        <f t="shared" si="112"/>
        <v>0</v>
      </c>
      <c r="BL49" s="24">
        <f t="shared" si="112"/>
        <v>0</v>
      </c>
      <c r="BM49" s="24">
        <f t="shared" si="112"/>
        <v>0</v>
      </c>
      <c r="BN49" s="25">
        <f aca="true" t="shared" si="113" ref="BN49:BU49">SUM(BN53:BN54)</f>
        <v>0</v>
      </c>
      <c r="BO49" s="24">
        <f t="shared" si="113"/>
        <v>0</v>
      </c>
      <c r="BP49" s="24">
        <f t="shared" si="113"/>
        <v>0</v>
      </c>
      <c r="BQ49" s="24">
        <f t="shared" si="113"/>
        <v>0</v>
      </c>
      <c r="BR49" s="24">
        <f t="shared" si="113"/>
        <v>0</v>
      </c>
      <c r="BS49" s="24">
        <f t="shared" si="113"/>
        <v>0</v>
      </c>
      <c r="BT49" s="24">
        <f t="shared" si="113"/>
        <v>0</v>
      </c>
      <c r="BU49" s="25">
        <f t="shared" si="113"/>
        <v>0</v>
      </c>
      <c r="BV49" s="24">
        <f aca="true" t="shared" si="114" ref="BV49:CI49">SUM(BV53:BV54)</f>
        <v>0</v>
      </c>
      <c r="BW49" s="24">
        <f t="shared" si="114"/>
        <v>0</v>
      </c>
      <c r="BX49" s="24">
        <f t="shared" si="114"/>
        <v>0</v>
      </c>
      <c r="BY49" s="24">
        <f t="shared" si="114"/>
        <v>0</v>
      </c>
      <c r="BZ49" s="24">
        <f t="shared" si="114"/>
        <v>0</v>
      </c>
      <c r="CA49" s="24">
        <f t="shared" si="114"/>
        <v>0</v>
      </c>
      <c r="CB49" s="25">
        <f t="shared" si="114"/>
        <v>0</v>
      </c>
      <c r="CC49" s="24">
        <f t="shared" si="114"/>
        <v>0</v>
      </c>
      <c r="CD49" s="24">
        <f t="shared" si="114"/>
        <v>0</v>
      </c>
      <c r="CE49" s="24">
        <f t="shared" si="114"/>
        <v>0</v>
      </c>
      <c r="CF49" s="24">
        <f t="shared" si="114"/>
        <v>0</v>
      </c>
      <c r="CG49" s="24">
        <f t="shared" si="114"/>
        <v>0</v>
      </c>
      <c r="CH49" s="24">
        <f t="shared" si="114"/>
        <v>0</v>
      </c>
      <c r="CI49" s="25">
        <f t="shared" si="114"/>
        <v>0</v>
      </c>
      <c r="CJ49" s="24">
        <f aca="true" t="shared" si="115" ref="CJ49:CO49">SUM(CJ50:CJ54)</f>
        <v>0.4</v>
      </c>
      <c r="CK49" s="24">
        <f t="shared" si="115"/>
        <v>0</v>
      </c>
      <c r="CL49" s="24">
        <f t="shared" si="115"/>
        <v>0</v>
      </c>
      <c r="CM49" s="24">
        <f t="shared" si="115"/>
        <v>0</v>
      </c>
      <c r="CN49" s="24">
        <f t="shared" si="115"/>
        <v>0</v>
      </c>
      <c r="CO49" s="24">
        <f t="shared" si="115"/>
        <v>0</v>
      </c>
      <c r="CP49" s="25">
        <f>SUM(CP53:CP54)</f>
        <v>0</v>
      </c>
      <c r="CQ49" s="24">
        <f aca="true" t="shared" si="116" ref="CQ49:CV49">SUM(CQ50:CQ54)</f>
        <v>0</v>
      </c>
      <c r="CR49" s="24">
        <f t="shared" si="116"/>
        <v>0</v>
      </c>
      <c r="CS49" s="24">
        <f t="shared" si="116"/>
        <v>0</v>
      </c>
      <c r="CT49" s="24">
        <f t="shared" si="116"/>
        <v>0</v>
      </c>
      <c r="CU49" s="24">
        <f t="shared" si="116"/>
        <v>0</v>
      </c>
      <c r="CV49" s="24">
        <f t="shared" si="116"/>
        <v>0</v>
      </c>
      <c r="CW49" s="25">
        <f>SUM(CW53:CW54)</f>
        <v>0</v>
      </c>
      <c r="CX49" s="24">
        <f aca="true" t="shared" si="117" ref="CX49:DD49">SUM(CX50:CX54)</f>
        <v>2.79</v>
      </c>
      <c r="CY49" s="24">
        <f t="shared" si="117"/>
        <v>0</v>
      </c>
      <c r="CZ49" s="24">
        <f t="shared" si="117"/>
        <v>0</v>
      </c>
      <c r="DA49" s="24">
        <f t="shared" si="117"/>
        <v>0</v>
      </c>
      <c r="DB49" s="24">
        <f t="shared" si="117"/>
        <v>0</v>
      </c>
      <c r="DC49" s="24">
        <f t="shared" si="117"/>
        <v>0</v>
      </c>
      <c r="DD49" s="25">
        <f t="shared" si="117"/>
        <v>31</v>
      </c>
      <c r="DE49" s="24">
        <f aca="true" t="shared" si="118" ref="DE49:DJ49">SUM(DE50:DE54)</f>
        <v>0</v>
      </c>
      <c r="DF49" s="24">
        <f t="shared" si="118"/>
        <v>0</v>
      </c>
      <c r="DG49" s="24">
        <f t="shared" si="118"/>
        <v>0</v>
      </c>
      <c r="DH49" s="24">
        <f t="shared" si="118"/>
        <v>0</v>
      </c>
      <c r="DI49" s="24">
        <f t="shared" si="118"/>
        <v>0</v>
      </c>
      <c r="DJ49" s="24">
        <f t="shared" si="118"/>
        <v>0</v>
      </c>
      <c r="DK49" s="25">
        <f>SUM(DK50:DK54)</f>
        <v>0</v>
      </c>
      <c r="DL49" s="29" t="s">
        <v>80</v>
      </c>
      <c r="DM49" s="5"/>
    </row>
    <row r="50" spans="1:117" s="3" customFormat="1" ht="50.25">
      <c r="A50" s="36" t="s">
        <v>79</v>
      </c>
      <c r="B50" s="37" t="s">
        <v>308</v>
      </c>
      <c r="C50" s="38" t="s">
        <v>192</v>
      </c>
      <c r="D50" s="39">
        <v>1.36</v>
      </c>
      <c r="E50" s="39">
        <f aca="true" t="shared" si="119" ref="E50:Q50">S50+AG50</f>
        <v>0</v>
      </c>
      <c r="F50" s="39">
        <f t="shared" si="119"/>
        <v>0</v>
      </c>
      <c r="G50" s="39">
        <f t="shared" si="119"/>
        <v>0</v>
      </c>
      <c r="H50" s="39">
        <f t="shared" si="119"/>
        <v>0</v>
      </c>
      <c r="I50" s="39">
        <f t="shared" si="119"/>
        <v>0</v>
      </c>
      <c r="J50" s="40">
        <f t="shared" si="119"/>
        <v>0</v>
      </c>
      <c r="K50" s="39">
        <f t="shared" si="119"/>
        <v>0</v>
      </c>
      <c r="L50" s="39">
        <f t="shared" si="119"/>
        <v>0</v>
      </c>
      <c r="M50" s="39">
        <f t="shared" si="119"/>
        <v>0</v>
      </c>
      <c r="N50" s="39">
        <f t="shared" si="119"/>
        <v>0</v>
      </c>
      <c r="O50" s="39">
        <f t="shared" si="119"/>
        <v>0</v>
      </c>
      <c r="P50" s="39">
        <f t="shared" si="119"/>
        <v>0</v>
      </c>
      <c r="Q50" s="40">
        <f t="shared" si="119"/>
        <v>0</v>
      </c>
      <c r="R50" s="41">
        <v>0</v>
      </c>
      <c r="S50" s="41">
        <v>0</v>
      </c>
      <c r="T50" s="39">
        <v>0</v>
      </c>
      <c r="U50" s="39">
        <v>0</v>
      </c>
      <c r="V50" s="39">
        <v>0</v>
      </c>
      <c r="W50" s="39">
        <v>0</v>
      </c>
      <c r="X50" s="40">
        <v>0</v>
      </c>
      <c r="Y50" s="41">
        <v>0</v>
      </c>
      <c r="Z50" s="41">
        <v>0</v>
      </c>
      <c r="AA50" s="39">
        <v>0</v>
      </c>
      <c r="AB50" s="39">
        <v>0</v>
      </c>
      <c r="AC50" s="39">
        <v>0</v>
      </c>
      <c r="AD50" s="39">
        <v>0</v>
      </c>
      <c r="AE50" s="40">
        <v>0</v>
      </c>
      <c r="AF50" s="42">
        <v>1.36</v>
      </c>
      <c r="AG50" s="42">
        <v>0</v>
      </c>
      <c r="AH50" s="39">
        <v>0</v>
      </c>
      <c r="AI50" s="39">
        <v>0</v>
      </c>
      <c r="AJ50" s="39">
        <v>0</v>
      </c>
      <c r="AK50" s="39">
        <v>0</v>
      </c>
      <c r="AL50" s="40">
        <v>0</v>
      </c>
      <c r="AM50" s="41">
        <v>0</v>
      </c>
      <c r="AN50" s="41">
        <v>0</v>
      </c>
      <c r="AO50" s="39">
        <v>0</v>
      </c>
      <c r="AP50" s="39">
        <v>0</v>
      </c>
      <c r="AQ50" s="39">
        <v>0</v>
      </c>
      <c r="AR50" s="39">
        <v>0</v>
      </c>
      <c r="AS50" s="40">
        <v>0</v>
      </c>
      <c r="AT50" s="42">
        <v>0</v>
      </c>
      <c r="AU50" s="42">
        <v>0</v>
      </c>
      <c r="AV50" s="39">
        <v>0</v>
      </c>
      <c r="AW50" s="39">
        <v>0</v>
      </c>
      <c r="AX50" s="39">
        <v>0</v>
      </c>
      <c r="AY50" s="39">
        <v>0</v>
      </c>
      <c r="AZ50" s="40">
        <v>0</v>
      </c>
      <c r="BA50" s="41">
        <v>0</v>
      </c>
      <c r="BB50" s="41">
        <v>0</v>
      </c>
      <c r="BC50" s="39">
        <v>0</v>
      </c>
      <c r="BD50" s="39">
        <v>0</v>
      </c>
      <c r="BE50" s="39">
        <v>0</v>
      </c>
      <c r="BF50" s="39">
        <v>0</v>
      </c>
      <c r="BG50" s="40">
        <v>0</v>
      </c>
      <c r="BH50" s="42">
        <v>0</v>
      </c>
      <c r="BI50" s="42">
        <v>0</v>
      </c>
      <c r="BJ50" s="39">
        <v>0</v>
      </c>
      <c r="BK50" s="39">
        <v>0</v>
      </c>
      <c r="BL50" s="39">
        <v>0</v>
      </c>
      <c r="BM50" s="39">
        <v>0</v>
      </c>
      <c r="BN50" s="40">
        <v>0</v>
      </c>
      <c r="BO50" s="41">
        <v>0</v>
      </c>
      <c r="BP50" s="41">
        <v>0</v>
      </c>
      <c r="BQ50" s="39">
        <v>0</v>
      </c>
      <c r="BR50" s="39">
        <v>0</v>
      </c>
      <c r="BS50" s="39">
        <v>0</v>
      </c>
      <c r="BT50" s="39">
        <v>0</v>
      </c>
      <c r="BU50" s="40">
        <v>0</v>
      </c>
      <c r="BV50" s="42">
        <v>0</v>
      </c>
      <c r="BW50" s="42">
        <v>0</v>
      </c>
      <c r="BX50" s="39">
        <v>0</v>
      </c>
      <c r="BY50" s="39">
        <v>0</v>
      </c>
      <c r="BZ50" s="39">
        <v>0</v>
      </c>
      <c r="CA50" s="39">
        <v>0</v>
      </c>
      <c r="CB50" s="40">
        <v>0</v>
      </c>
      <c r="CC50" s="41">
        <v>0</v>
      </c>
      <c r="CD50" s="41">
        <v>0</v>
      </c>
      <c r="CE50" s="39">
        <v>0</v>
      </c>
      <c r="CF50" s="39">
        <v>0</v>
      </c>
      <c r="CG50" s="39">
        <v>0</v>
      </c>
      <c r="CH50" s="39">
        <v>0</v>
      </c>
      <c r="CI50" s="40">
        <v>0</v>
      </c>
      <c r="CJ50" s="42">
        <v>0</v>
      </c>
      <c r="CK50" s="42">
        <v>0</v>
      </c>
      <c r="CL50" s="39">
        <v>0</v>
      </c>
      <c r="CM50" s="39">
        <v>0</v>
      </c>
      <c r="CN50" s="39">
        <v>0</v>
      </c>
      <c r="CO50" s="39">
        <v>0</v>
      </c>
      <c r="CP50" s="40">
        <v>0</v>
      </c>
      <c r="CQ50" s="41">
        <v>0</v>
      </c>
      <c r="CR50" s="41">
        <v>0</v>
      </c>
      <c r="CS50" s="39">
        <v>0</v>
      </c>
      <c r="CT50" s="39">
        <v>0</v>
      </c>
      <c r="CU50" s="39">
        <v>0</v>
      </c>
      <c r="CV50" s="39">
        <v>0</v>
      </c>
      <c r="CW50" s="40">
        <v>0</v>
      </c>
      <c r="CX50" s="39">
        <f>AF50+AT50+BH50+BV50+CJ50</f>
        <v>1.36</v>
      </c>
      <c r="CY50" s="39">
        <f aca="true" t="shared" si="120" ref="CY50:DK53">AG50</f>
        <v>0</v>
      </c>
      <c r="CZ50" s="39">
        <f t="shared" si="120"/>
        <v>0</v>
      </c>
      <c r="DA50" s="39">
        <f t="shared" si="120"/>
        <v>0</v>
      </c>
      <c r="DB50" s="39">
        <f t="shared" si="120"/>
        <v>0</v>
      </c>
      <c r="DC50" s="39">
        <f t="shared" si="120"/>
        <v>0</v>
      </c>
      <c r="DD50" s="40">
        <f>AL50+AZ50+BN50+CB50+CP50</f>
        <v>0</v>
      </c>
      <c r="DE50" s="39">
        <f t="shared" si="120"/>
        <v>0</v>
      </c>
      <c r="DF50" s="39">
        <f t="shared" si="120"/>
        <v>0</v>
      </c>
      <c r="DG50" s="39">
        <f t="shared" si="120"/>
        <v>0</v>
      </c>
      <c r="DH50" s="39">
        <f t="shared" si="120"/>
        <v>0</v>
      </c>
      <c r="DI50" s="39">
        <f t="shared" si="120"/>
        <v>0</v>
      </c>
      <c r="DJ50" s="39">
        <f t="shared" si="120"/>
        <v>0</v>
      </c>
      <c r="DK50" s="40">
        <f t="shared" si="120"/>
        <v>0</v>
      </c>
      <c r="DL50" s="29" t="s">
        <v>80</v>
      </c>
      <c r="DM50" s="5"/>
    </row>
    <row r="51" spans="1:117" s="3" customFormat="1" ht="33">
      <c r="A51" s="36" t="s">
        <v>79</v>
      </c>
      <c r="B51" s="37" t="s">
        <v>146</v>
      </c>
      <c r="C51" s="43" t="s">
        <v>182</v>
      </c>
      <c r="D51" s="39">
        <f aca="true" t="shared" si="121" ref="D51:I52">R51+AF51</f>
        <v>0</v>
      </c>
      <c r="E51" s="39">
        <f t="shared" si="121"/>
        <v>0</v>
      </c>
      <c r="F51" s="39">
        <f t="shared" si="121"/>
        <v>0</v>
      </c>
      <c r="G51" s="39">
        <f t="shared" si="121"/>
        <v>0</v>
      </c>
      <c r="H51" s="39">
        <f t="shared" si="121"/>
        <v>0</v>
      </c>
      <c r="I51" s="39">
        <f t="shared" si="121"/>
        <v>0</v>
      </c>
      <c r="J51" s="40">
        <v>15</v>
      </c>
      <c r="K51" s="39">
        <f aca="true" t="shared" si="122" ref="K51:P52">Y51+AM51</f>
        <v>0</v>
      </c>
      <c r="L51" s="39">
        <f t="shared" si="122"/>
        <v>0</v>
      </c>
      <c r="M51" s="39">
        <f t="shared" si="122"/>
        <v>0</v>
      </c>
      <c r="N51" s="39">
        <f t="shared" si="122"/>
        <v>0</v>
      </c>
      <c r="O51" s="39">
        <f t="shared" si="122"/>
        <v>0</v>
      </c>
      <c r="P51" s="39">
        <f t="shared" si="122"/>
        <v>0</v>
      </c>
      <c r="Q51" s="40">
        <f>AE51+AS51</f>
        <v>0</v>
      </c>
      <c r="R51" s="41">
        <v>0</v>
      </c>
      <c r="S51" s="41">
        <v>0</v>
      </c>
      <c r="T51" s="39">
        <v>0</v>
      </c>
      <c r="U51" s="39">
        <v>0</v>
      </c>
      <c r="V51" s="39">
        <v>0</v>
      </c>
      <c r="W51" s="39">
        <v>0</v>
      </c>
      <c r="X51" s="40">
        <v>15</v>
      </c>
      <c r="Y51" s="41">
        <v>0</v>
      </c>
      <c r="Z51" s="41">
        <v>0</v>
      </c>
      <c r="AA51" s="39">
        <v>0</v>
      </c>
      <c r="AB51" s="39">
        <v>0</v>
      </c>
      <c r="AC51" s="39">
        <v>0</v>
      </c>
      <c r="AD51" s="39">
        <v>0</v>
      </c>
      <c r="AE51" s="40">
        <v>0</v>
      </c>
      <c r="AF51" s="42">
        <v>0</v>
      </c>
      <c r="AG51" s="42">
        <v>0</v>
      </c>
      <c r="AH51" s="39">
        <v>0</v>
      </c>
      <c r="AI51" s="39">
        <v>0</v>
      </c>
      <c r="AJ51" s="39">
        <v>0</v>
      </c>
      <c r="AK51" s="39">
        <v>0</v>
      </c>
      <c r="AL51" s="40">
        <v>0</v>
      </c>
      <c r="AM51" s="41">
        <v>0</v>
      </c>
      <c r="AN51" s="41">
        <v>0</v>
      </c>
      <c r="AO51" s="39">
        <v>0</v>
      </c>
      <c r="AP51" s="39">
        <v>0</v>
      </c>
      <c r="AQ51" s="39">
        <v>0</v>
      </c>
      <c r="AR51" s="39">
        <v>0</v>
      </c>
      <c r="AS51" s="40">
        <v>0</v>
      </c>
      <c r="AT51" s="42">
        <v>0</v>
      </c>
      <c r="AU51" s="42">
        <v>0</v>
      </c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41">
        <v>0</v>
      </c>
      <c r="BB51" s="41">
        <v>0</v>
      </c>
      <c r="BC51" s="39">
        <v>0</v>
      </c>
      <c r="BD51" s="39">
        <v>0</v>
      </c>
      <c r="BE51" s="39">
        <v>0</v>
      </c>
      <c r="BF51" s="39">
        <v>0</v>
      </c>
      <c r="BG51" s="40">
        <v>0</v>
      </c>
      <c r="BH51" s="42">
        <v>0</v>
      </c>
      <c r="BI51" s="42">
        <v>0</v>
      </c>
      <c r="BJ51" s="39">
        <v>0</v>
      </c>
      <c r="BK51" s="39">
        <v>0</v>
      </c>
      <c r="BL51" s="39">
        <v>0</v>
      </c>
      <c r="BM51" s="39">
        <v>0</v>
      </c>
      <c r="BN51" s="40">
        <v>0</v>
      </c>
      <c r="BO51" s="41">
        <v>0</v>
      </c>
      <c r="BP51" s="41">
        <v>0</v>
      </c>
      <c r="BQ51" s="39">
        <v>0</v>
      </c>
      <c r="BR51" s="39">
        <v>0</v>
      </c>
      <c r="BS51" s="39">
        <v>0</v>
      </c>
      <c r="BT51" s="39">
        <v>0</v>
      </c>
      <c r="BU51" s="40">
        <v>0</v>
      </c>
      <c r="BV51" s="42">
        <v>0</v>
      </c>
      <c r="BW51" s="42">
        <v>0</v>
      </c>
      <c r="BX51" s="39">
        <v>0</v>
      </c>
      <c r="BY51" s="39">
        <v>0</v>
      </c>
      <c r="BZ51" s="39">
        <v>0</v>
      </c>
      <c r="CA51" s="39">
        <v>0</v>
      </c>
      <c r="CB51" s="40">
        <v>0</v>
      </c>
      <c r="CC51" s="41">
        <v>0</v>
      </c>
      <c r="CD51" s="41">
        <v>0</v>
      </c>
      <c r="CE51" s="39">
        <v>0</v>
      </c>
      <c r="CF51" s="39">
        <v>0</v>
      </c>
      <c r="CG51" s="39">
        <v>0</v>
      </c>
      <c r="CH51" s="39">
        <v>0</v>
      </c>
      <c r="CI51" s="40">
        <v>0</v>
      </c>
      <c r="CJ51" s="42">
        <v>0</v>
      </c>
      <c r="CK51" s="42">
        <v>0</v>
      </c>
      <c r="CL51" s="39">
        <v>0</v>
      </c>
      <c r="CM51" s="39">
        <v>0</v>
      </c>
      <c r="CN51" s="39">
        <v>0</v>
      </c>
      <c r="CO51" s="39">
        <v>0</v>
      </c>
      <c r="CP51" s="40">
        <v>0</v>
      </c>
      <c r="CQ51" s="41">
        <v>0</v>
      </c>
      <c r="CR51" s="41">
        <v>0</v>
      </c>
      <c r="CS51" s="39">
        <v>0</v>
      </c>
      <c r="CT51" s="39">
        <v>0</v>
      </c>
      <c r="CU51" s="39">
        <v>0</v>
      </c>
      <c r="CV51" s="39">
        <v>0</v>
      </c>
      <c r="CW51" s="40">
        <v>0</v>
      </c>
      <c r="CX51" s="39">
        <f aca="true" t="shared" si="123" ref="CX51:CX57">AF51+AT51+BH51+BV51+CJ51</f>
        <v>0</v>
      </c>
      <c r="CY51" s="39">
        <f t="shared" si="120"/>
        <v>0</v>
      </c>
      <c r="CZ51" s="39">
        <f t="shared" si="120"/>
        <v>0</v>
      </c>
      <c r="DA51" s="39">
        <f t="shared" si="120"/>
        <v>0</v>
      </c>
      <c r="DB51" s="39">
        <f t="shared" si="120"/>
        <v>0</v>
      </c>
      <c r="DC51" s="39">
        <f t="shared" si="120"/>
        <v>0</v>
      </c>
      <c r="DD51" s="40">
        <f>AL51+AZ51+BN51+CB51+CP51+X51</f>
        <v>15</v>
      </c>
      <c r="DE51" s="39">
        <f t="shared" si="120"/>
        <v>0</v>
      </c>
      <c r="DF51" s="39">
        <f t="shared" si="120"/>
        <v>0</v>
      </c>
      <c r="DG51" s="39">
        <f t="shared" si="120"/>
        <v>0</v>
      </c>
      <c r="DH51" s="39">
        <f t="shared" si="120"/>
        <v>0</v>
      </c>
      <c r="DI51" s="39">
        <f t="shared" si="120"/>
        <v>0</v>
      </c>
      <c r="DJ51" s="39">
        <f t="shared" si="120"/>
        <v>0</v>
      </c>
      <c r="DK51" s="40">
        <f t="shared" si="120"/>
        <v>0</v>
      </c>
      <c r="DL51" s="29" t="s">
        <v>80</v>
      </c>
      <c r="DM51" s="5"/>
    </row>
    <row r="52" spans="1:117" s="3" customFormat="1" ht="50.25">
      <c r="A52" s="36" t="s">
        <v>79</v>
      </c>
      <c r="B52" s="62" t="s">
        <v>197</v>
      </c>
      <c r="C52" s="63" t="s">
        <v>198</v>
      </c>
      <c r="D52" s="39">
        <f t="shared" si="121"/>
        <v>0</v>
      </c>
      <c r="E52" s="39">
        <f t="shared" si="121"/>
        <v>0</v>
      </c>
      <c r="F52" s="39">
        <f t="shared" si="121"/>
        <v>0</v>
      </c>
      <c r="G52" s="39">
        <f t="shared" si="121"/>
        <v>0</v>
      </c>
      <c r="H52" s="39">
        <f t="shared" si="121"/>
        <v>0</v>
      </c>
      <c r="I52" s="39">
        <f t="shared" si="121"/>
        <v>0</v>
      </c>
      <c r="J52" s="40">
        <v>16</v>
      </c>
      <c r="K52" s="39">
        <f t="shared" si="122"/>
        <v>0</v>
      </c>
      <c r="L52" s="39">
        <f t="shared" si="122"/>
        <v>0</v>
      </c>
      <c r="M52" s="39">
        <f t="shared" si="122"/>
        <v>0</v>
      </c>
      <c r="N52" s="39">
        <f t="shared" si="122"/>
        <v>0</v>
      </c>
      <c r="O52" s="39">
        <f t="shared" si="122"/>
        <v>0</v>
      </c>
      <c r="P52" s="39">
        <f t="shared" si="122"/>
        <v>0</v>
      </c>
      <c r="Q52" s="40">
        <f>AE52+AS52</f>
        <v>0</v>
      </c>
      <c r="R52" s="41">
        <v>0</v>
      </c>
      <c r="S52" s="41">
        <v>0</v>
      </c>
      <c r="T52" s="39">
        <v>0</v>
      </c>
      <c r="U52" s="39">
        <v>0</v>
      </c>
      <c r="V52" s="39">
        <v>0</v>
      </c>
      <c r="W52" s="39">
        <v>0</v>
      </c>
      <c r="X52" s="40">
        <v>0</v>
      </c>
      <c r="Y52" s="41">
        <v>0</v>
      </c>
      <c r="Z52" s="41">
        <v>0</v>
      </c>
      <c r="AA52" s="39">
        <v>0</v>
      </c>
      <c r="AB52" s="39">
        <v>0</v>
      </c>
      <c r="AC52" s="39">
        <v>0</v>
      </c>
      <c r="AD52" s="39">
        <v>0</v>
      </c>
      <c r="AE52" s="40">
        <v>0</v>
      </c>
      <c r="AF52" s="42">
        <v>0</v>
      </c>
      <c r="AG52" s="42">
        <v>0</v>
      </c>
      <c r="AH52" s="39">
        <v>0</v>
      </c>
      <c r="AI52" s="39">
        <v>0</v>
      </c>
      <c r="AJ52" s="39">
        <v>0</v>
      </c>
      <c r="AK52" s="39">
        <v>0</v>
      </c>
      <c r="AL52" s="40">
        <v>16</v>
      </c>
      <c r="AM52" s="41">
        <v>0</v>
      </c>
      <c r="AN52" s="41">
        <v>0</v>
      </c>
      <c r="AO52" s="39">
        <v>0</v>
      </c>
      <c r="AP52" s="39">
        <v>0</v>
      </c>
      <c r="AQ52" s="39">
        <v>0</v>
      </c>
      <c r="AR52" s="39">
        <v>0</v>
      </c>
      <c r="AS52" s="40">
        <v>0</v>
      </c>
      <c r="AT52" s="42">
        <v>0</v>
      </c>
      <c r="AU52" s="42">
        <v>0</v>
      </c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41">
        <v>0</v>
      </c>
      <c r="BB52" s="41">
        <v>0</v>
      </c>
      <c r="BC52" s="39">
        <v>0</v>
      </c>
      <c r="BD52" s="39">
        <v>0</v>
      </c>
      <c r="BE52" s="39">
        <v>0</v>
      </c>
      <c r="BF52" s="39">
        <v>0</v>
      </c>
      <c r="BG52" s="40">
        <v>0</v>
      </c>
      <c r="BH52" s="42">
        <v>0</v>
      </c>
      <c r="BI52" s="42">
        <v>0</v>
      </c>
      <c r="BJ52" s="39">
        <v>0</v>
      </c>
      <c r="BK52" s="39">
        <v>0</v>
      </c>
      <c r="BL52" s="39">
        <v>0</v>
      </c>
      <c r="BM52" s="39">
        <v>0</v>
      </c>
      <c r="BN52" s="40">
        <v>0</v>
      </c>
      <c r="BO52" s="41">
        <v>0</v>
      </c>
      <c r="BP52" s="41">
        <v>0</v>
      </c>
      <c r="BQ52" s="39">
        <v>0</v>
      </c>
      <c r="BR52" s="39">
        <v>0</v>
      </c>
      <c r="BS52" s="39">
        <v>0</v>
      </c>
      <c r="BT52" s="39">
        <v>0</v>
      </c>
      <c r="BU52" s="40">
        <v>0</v>
      </c>
      <c r="BV52" s="42">
        <v>0</v>
      </c>
      <c r="BW52" s="42">
        <v>0</v>
      </c>
      <c r="BX52" s="39">
        <v>0</v>
      </c>
      <c r="BY52" s="39">
        <v>0</v>
      </c>
      <c r="BZ52" s="39">
        <v>0</v>
      </c>
      <c r="CA52" s="39">
        <v>0</v>
      </c>
      <c r="CB52" s="40">
        <v>0</v>
      </c>
      <c r="CC52" s="41">
        <v>0</v>
      </c>
      <c r="CD52" s="41">
        <v>0</v>
      </c>
      <c r="CE52" s="39">
        <v>0</v>
      </c>
      <c r="CF52" s="39">
        <v>0</v>
      </c>
      <c r="CG52" s="39">
        <v>0</v>
      </c>
      <c r="CH52" s="39">
        <v>0</v>
      </c>
      <c r="CI52" s="40">
        <v>0</v>
      </c>
      <c r="CJ52" s="42">
        <v>0</v>
      </c>
      <c r="CK52" s="42">
        <v>0</v>
      </c>
      <c r="CL52" s="39">
        <v>0</v>
      </c>
      <c r="CM52" s="39">
        <v>0</v>
      </c>
      <c r="CN52" s="39">
        <v>0</v>
      </c>
      <c r="CO52" s="39">
        <v>0</v>
      </c>
      <c r="CP52" s="40">
        <v>0</v>
      </c>
      <c r="CQ52" s="41">
        <v>0</v>
      </c>
      <c r="CR52" s="41">
        <v>0</v>
      </c>
      <c r="CS52" s="39">
        <v>0</v>
      </c>
      <c r="CT52" s="39">
        <v>0</v>
      </c>
      <c r="CU52" s="39">
        <v>0</v>
      </c>
      <c r="CV52" s="39">
        <v>0</v>
      </c>
      <c r="CW52" s="40">
        <v>0</v>
      </c>
      <c r="CX52" s="39">
        <f t="shared" si="123"/>
        <v>0</v>
      </c>
      <c r="CY52" s="39">
        <f t="shared" si="120"/>
        <v>0</v>
      </c>
      <c r="CZ52" s="39">
        <f t="shared" si="120"/>
        <v>0</v>
      </c>
      <c r="DA52" s="39">
        <f t="shared" si="120"/>
        <v>0</v>
      </c>
      <c r="DB52" s="39">
        <f t="shared" si="120"/>
        <v>0</v>
      </c>
      <c r="DC52" s="39">
        <f t="shared" si="120"/>
        <v>0</v>
      </c>
      <c r="DD52" s="40">
        <f>AL52+AZ52+BN52+CB52+CP52</f>
        <v>16</v>
      </c>
      <c r="DE52" s="39">
        <f t="shared" si="120"/>
        <v>0</v>
      </c>
      <c r="DF52" s="39">
        <f t="shared" si="120"/>
        <v>0</v>
      </c>
      <c r="DG52" s="39">
        <f t="shared" si="120"/>
        <v>0</v>
      </c>
      <c r="DH52" s="39">
        <f t="shared" si="120"/>
        <v>0</v>
      </c>
      <c r="DI52" s="39">
        <f t="shared" si="120"/>
        <v>0</v>
      </c>
      <c r="DJ52" s="39">
        <f t="shared" si="120"/>
        <v>0</v>
      </c>
      <c r="DK52" s="40">
        <f t="shared" si="120"/>
        <v>0</v>
      </c>
      <c r="DL52" s="29" t="s">
        <v>80</v>
      </c>
      <c r="DM52" s="5"/>
    </row>
    <row r="53" spans="1:116" ht="50.25">
      <c r="A53" s="36" t="s">
        <v>79</v>
      </c>
      <c r="B53" s="62" t="s">
        <v>199</v>
      </c>
      <c r="C53" s="63" t="s">
        <v>200</v>
      </c>
      <c r="D53" s="39">
        <v>1.03</v>
      </c>
      <c r="E53" s="39">
        <f aca="true" t="shared" si="124" ref="E53:J54">S53+AG53</f>
        <v>0</v>
      </c>
      <c r="F53" s="39">
        <f t="shared" si="124"/>
        <v>0</v>
      </c>
      <c r="G53" s="39">
        <f t="shared" si="124"/>
        <v>0</v>
      </c>
      <c r="H53" s="39">
        <f t="shared" si="124"/>
        <v>0</v>
      </c>
      <c r="I53" s="39">
        <f t="shared" si="124"/>
        <v>0</v>
      </c>
      <c r="J53" s="40">
        <f t="shared" si="124"/>
        <v>0</v>
      </c>
      <c r="K53" s="39">
        <f aca="true" t="shared" si="125" ref="K53:P54">Y53+AM53</f>
        <v>0</v>
      </c>
      <c r="L53" s="39">
        <f t="shared" si="125"/>
        <v>0</v>
      </c>
      <c r="M53" s="39">
        <f t="shared" si="125"/>
        <v>0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40">
        <f>AE53+AS53</f>
        <v>0</v>
      </c>
      <c r="R53" s="41">
        <v>0</v>
      </c>
      <c r="S53" s="41">
        <v>0</v>
      </c>
      <c r="T53" s="39">
        <v>0</v>
      </c>
      <c r="U53" s="39">
        <v>0</v>
      </c>
      <c r="V53" s="39">
        <v>0</v>
      </c>
      <c r="W53" s="39">
        <v>0</v>
      </c>
      <c r="X53" s="40">
        <v>0</v>
      </c>
      <c r="Y53" s="41">
        <v>0</v>
      </c>
      <c r="Z53" s="41">
        <v>0</v>
      </c>
      <c r="AA53" s="39">
        <v>0</v>
      </c>
      <c r="AB53" s="39">
        <v>0</v>
      </c>
      <c r="AC53" s="39">
        <v>0</v>
      </c>
      <c r="AD53" s="39">
        <v>0</v>
      </c>
      <c r="AE53" s="40">
        <v>0</v>
      </c>
      <c r="AF53" s="42">
        <v>0</v>
      </c>
      <c r="AG53" s="42">
        <v>0</v>
      </c>
      <c r="AH53" s="39">
        <v>0</v>
      </c>
      <c r="AI53" s="39">
        <v>0</v>
      </c>
      <c r="AJ53" s="39">
        <v>0</v>
      </c>
      <c r="AK53" s="39">
        <v>0</v>
      </c>
      <c r="AL53" s="40">
        <v>0</v>
      </c>
      <c r="AM53" s="41">
        <v>0</v>
      </c>
      <c r="AN53" s="41">
        <v>0</v>
      </c>
      <c r="AO53" s="39">
        <v>0</v>
      </c>
      <c r="AP53" s="39">
        <v>0</v>
      </c>
      <c r="AQ53" s="39">
        <v>0</v>
      </c>
      <c r="AR53" s="39">
        <v>0</v>
      </c>
      <c r="AS53" s="40">
        <v>0</v>
      </c>
      <c r="AT53" s="42">
        <v>0</v>
      </c>
      <c r="AU53" s="42">
        <v>0</v>
      </c>
      <c r="AV53" s="39">
        <v>0</v>
      </c>
      <c r="AW53" s="39">
        <v>0</v>
      </c>
      <c r="AX53" s="39">
        <v>0</v>
      </c>
      <c r="AY53" s="39">
        <v>0</v>
      </c>
      <c r="AZ53" s="40">
        <v>0</v>
      </c>
      <c r="BA53" s="41">
        <v>0</v>
      </c>
      <c r="BB53" s="41">
        <v>0</v>
      </c>
      <c r="BC53" s="39">
        <v>0</v>
      </c>
      <c r="BD53" s="39">
        <v>0</v>
      </c>
      <c r="BE53" s="39">
        <v>0</v>
      </c>
      <c r="BF53" s="39">
        <v>0</v>
      </c>
      <c r="BG53" s="40">
        <v>0</v>
      </c>
      <c r="BH53" s="42">
        <v>1.03</v>
      </c>
      <c r="BI53" s="42">
        <v>0</v>
      </c>
      <c r="BJ53" s="39">
        <v>0</v>
      </c>
      <c r="BK53" s="39">
        <v>0</v>
      </c>
      <c r="BL53" s="39">
        <v>0</v>
      </c>
      <c r="BM53" s="39">
        <v>0</v>
      </c>
      <c r="BN53" s="40">
        <v>0</v>
      </c>
      <c r="BO53" s="41">
        <v>0</v>
      </c>
      <c r="BP53" s="41">
        <v>0</v>
      </c>
      <c r="BQ53" s="39">
        <v>0</v>
      </c>
      <c r="BR53" s="39">
        <v>0</v>
      </c>
      <c r="BS53" s="39">
        <v>0</v>
      </c>
      <c r="BT53" s="39">
        <v>0</v>
      </c>
      <c r="BU53" s="40">
        <v>0</v>
      </c>
      <c r="BV53" s="42">
        <v>0</v>
      </c>
      <c r="BW53" s="42">
        <v>0</v>
      </c>
      <c r="BX53" s="39">
        <v>0</v>
      </c>
      <c r="BY53" s="39">
        <v>0</v>
      </c>
      <c r="BZ53" s="39">
        <v>0</v>
      </c>
      <c r="CA53" s="39">
        <v>0</v>
      </c>
      <c r="CB53" s="40">
        <v>0</v>
      </c>
      <c r="CC53" s="41">
        <v>0</v>
      </c>
      <c r="CD53" s="41">
        <v>0</v>
      </c>
      <c r="CE53" s="39">
        <v>0</v>
      </c>
      <c r="CF53" s="39">
        <v>0</v>
      </c>
      <c r="CG53" s="39">
        <v>0</v>
      </c>
      <c r="CH53" s="39">
        <v>0</v>
      </c>
      <c r="CI53" s="40">
        <v>0</v>
      </c>
      <c r="CJ53" s="42">
        <v>0</v>
      </c>
      <c r="CK53" s="42">
        <v>0</v>
      </c>
      <c r="CL53" s="39">
        <v>0</v>
      </c>
      <c r="CM53" s="39">
        <v>0</v>
      </c>
      <c r="CN53" s="39">
        <v>0</v>
      </c>
      <c r="CO53" s="39">
        <v>0</v>
      </c>
      <c r="CP53" s="40">
        <v>0</v>
      </c>
      <c r="CQ53" s="41">
        <v>0</v>
      </c>
      <c r="CR53" s="41">
        <v>0</v>
      </c>
      <c r="CS53" s="39">
        <v>0</v>
      </c>
      <c r="CT53" s="39">
        <v>0</v>
      </c>
      <c r="CU53" s="39">
        <v>0</v>
      </c>
      <c r="CV53" s="39">
        <v>0</v>
      </c>
      <c r="CW53" s="40">
        <v>0</v>
      </c>
      <c r="CX53" s="39">
        <f t="shared" si="123"/>
        <v>1.03</v>
      </c>
      <c r="CY53" s="39">
        <f t="shared" si="120"/>
        <v>0</v>
      </c>
      <c r="CZ53" s="39">
        <f t="shared" si="120"/>
        <v>0</v>
      </c>
      <c r="DA53" s="39">
        <f t="shared" si="120"/>
        <v>0</v>
      </c>
      <c r="DB53" s="39">
        <f t="shared" si="120"/>
        <v>0</v>
      </c>
      <c r="DC53" s="39">
        <f t="shared" si="120"/>
        <v>0</v>
      </c>
      <c r="DD53" s="40">
        <f>AL53+AZ53+BN53+CB53+CP53</f>
        <v>0</v>
      </c>
      <c r="DE53" s="39">
        <f t="shared" si="120"/>
        <v>0</v>
      </c>
      <c r="DF53" s="39">
        <f t="shared" si="120"/>
        <v>0</v>
      </c>
      <c r="DG53" s="39">
        <f t="shared" si="120"/>
        <v>0</v>
      </c>
      <c r="DH53" s="39">
        <f t="shared" si="120"/>
        <v>0</v>
      </c>
      <c r="DI53" s="39">
        <f t="shared" si="120"/>
        <v>0</v>
      </c>
      <c r="DJ53" s="39">
        <f t="shared" si="120"/>
        <v>0</v>
      </c>
      <c r="DK53" s="40">
        <f t="shared" si="120"/>
        <v>0</v>
      </c>
      <c r="DL53" s="29" t="s">
        <v>80</v>
      </c>
    </row>
    <row r="54" spans="1:116" ht="50.25">
      <c r="A54" s="36" t="s">
        <v>145</v>
      </c>
      <c r="B54" s="62" t="s">
        <v>201</v>
      </c>
      <c r="C54" s="64" t="s">
        <v>202</v>
      </c>
      <c r="D54" s="39">
        <v>0.4</v>
      </c>
      <c r="E54" s="39">
        <f t="shared" si="124"/>
        <v>0</v>
      </c>
      <c r="F54" s="39">
        <f t="shared" si="124"/>
        <v>0</v>
      </c>
      <c r="G54" s="39">
        <f t="shared" si="124"/>
        <v>0</v>
      </c>
      <c r="H54" s="39">
        <f t="shared" si="124"/>
        <v>0</v>
      </c>
      <c r="I54" s="39">
        <f t="shared" si="124"/>
        <v>0</v>
      </c>
      <c r="J54" s="40">
        <v>0</v>
      </c>
      <c r="K54" s="39">
        <f t="shared" si="125"/>
        <v>0</v>
      </c>
      <c r="L54" s="39">
        <f t="shared" si="125"/>
        <v>0</v>
      </c>
      <c r="M54" s="39">
        <f t="shared" si="125"/>
        <v>0</v>
      </c>
      <c r="N54" s="39">
        <f t="shared" si="125"/>
        <v>0</v>
      </c>
      <c r="O54" s="39">
        <f t="shared" si="125"/>
        <v>0</v>
      </c>
      <c r="P54" s="39">
        <f t="shared" si="125"/>
        <v>0</v>
      </c>
      <c r="Q54" s="40">
        <v>0</v>
      </c>
      <c r="R54" s="41">
        <v>0</v>
      </c>
      <c r="S54" s="41">
        <v>0</v>
      </c>
      <c r="T54" s="39">
        <v>0</v>
      </c>
      <c r="U54" s="39">
        <v>0</v>
      </c>
      <c r="V54" s="39">
        <v>0</v>
      </c>
      <c r="W54" s="39">
        <v>0</v>
      </c>
      <c r="X54" s="40">
        <v>0</v>
      </c>
      <c r="Y54" s="41">
        <v>0</v>
      </c>
      <c r="Z54" s="41">
        <v>0</v>
      </c>
      <c r="AA54" s="39">
        <v>0</v>
      </c>
      <c r="AB54" s="39">
        <v>0</v>
      </c>
      <c r="AC54" s="39">
        <v>0</v>
      </c>
      <c r="AD54" s="39">
        <v>0</v>
      </c>
      <c r="AE54" s="40">
        <v>0</v>
      </c>
      <c r="AF54" s="42">
        <v>0</v>
      </c>
      <c r="AG54" s="42">
        <v>0</v>
      </c>
      <c r="AH54" s="39">
        <v>0</v>
      </c>
      <c r="AI54" s="39">
        <v>0</v>
      </c>
      <c r="AJ54" s="39">
        <v>0</v>
      </c>
      <c r="AK54" s="39">
        <v>0</v>
      </c>
      <c r="AL54" s="40">
        <v>0</v>
      </c>
      <c r="AM54" s="41">
        <v>0</v>
      </c>
      <c r="AN54" s="41">
        <v>0</v>
      </c>
      <c r="AO54" s="39">
        <v>0</v>
      </c>
      <c r="AP54" s="39">
        <v>0</v>
      </c>
      <c r="AQ54" s="39">
        <v>0</v>
      </c>
      <c r="AR54" s="39">
        <v>0</v>
      </c>
      <c r="AS54" s="40">
        <v>0</v>
      </c>
      <c r="AT54" s="42">
        <v>0</v>
      </c>
      <c r="AU54" s="42">
        <v>0</v>
      </c>
      <c r="AV54" s="39">
        <v>0</v>
      </c>
      <c r="AW54" s="39">
        <v>0</v>
      </c>
      <c r="AX54" s="39">
        <v>0</v>
      </c>
      <c r="AY54" s="39">
        <v>0</v>
      </c>
      <c r="AZ54" s="40">
        <v>0</v>
      </c>
      <c r="BA54" s="41">
        <v>0</v>
      </c>
      <c r="BB54" s="41">
        <v>0</v>
      </c>
      <c r="BC54" s="39">
        <v>0</v>
      </c>
      <c r="BD54" s="39">
        <v>0</v>
      </c>
      <c r="BE54" s="39">
        <v>0</v>
      </c>
      <c r="BF54" s="39">
        <v>0</v>
      </c>
      <c r="BG54" s="40">
        <v>0</v>
      </c>
      <c r="BH54" s="42">
        <v>0</v>
      </c>
      <c r="BI54" s="42">
        <v>0</v>
      </c>
      <c r="BJ54" s="39">
        <v>0</v>
      </c>
      <c r="BK54" s="39">
        <v>0</v>
      </c>
      <c r="BL54" s="39">
        <v>0</v>
      </c>
      <c r="BM54" s="39">
        <v>0</v>
      </c>
      <c r="BN54" s="40">
        <v>0</v>
      </c>
      <c r="BO54" s="41">
        <v>0</v>
      </c>
      <c r="BP54" s="41">
        <v>0</v>
      </c>
      <c r="BQ54" s="39">
        <v>0</v>
      </c>
      <c r="BR54" s="39">
        <v>0</v>
      </c>
      <c r="BS54" s="39">
        <v>0</v>
      </c>
      <c r="BT54" s="39">
        <v>0</v>
      </c>
      <c r="BU54" s="40">
        <v>0</v>
      </c>
      <c r="BV54" s="42">
        <v>0</v>
      </c>
      <c r="BW54" s="42">
        <v>0</v>
      </c>
      <c r="BX54" s="39">
        <v>0</v>
      </c>
      <c r="BY54" s="39">
        <v>0</v>
      </c>
      <c r="BZ54" s="39">
        <v>0</v>
      </c>
      <c r="CA54" s="39">
        <v>0</v>
      </c>
      <c r="CB54" s="40">
        <v>0</v>
      </c>
      <c r="CC54" s="41">
        <v>0</v>
      </c>
      <c r="CD54" s="41">
        <v>0</v>
      </c>
      <c r="CE54" s="39">
        <v>0</v>
      </c>
      <c r="CF54" s="39">
        <v>0</v>
      </c>
      <c r="CG54" s="39">
        <v>0</v>
      </c>
      <c r="CH54" s="39">
        <v>0</v>
      </c>
      <c r="CI54" s="40">
        <v>0</v>
      </c>
      <c r="CJ54" s="42">
        <v>0.4</v>
      </c>
      <c r="CK54" s="42">
        <v>0</v>
      </c>
      <c r="CL54" s="39">
        <v>0</v>
      </c>
      <c r="CM54" s="39">
        <v>0</v>
      </c>
      <c r="CN54" s="39">
        <v>0</v>
      </c>
      <c r="CO54" s="39">
        <v>0</v>
      </c>
      <c r="CP54" s="40">
        <v>0</v>
      </c>
      <c r="CQ54" s="41">
        <v>0</v>
      </c>
      <c r="CR54" s="41">
        <v>0</v>
      </c>
      <c r="CS54" s="39">
        <v>0</v>
      </c>
      <c r="CT54" s="39">
        <v>0</v>
      </c>
      <c r="CU54" s="39">
        <v>0</v>
      </c>
      <c r="CV54" s="39">
        <v>0</v>
      </c>
      <c r="CW54" s="40">
        <v>0</v>
      </c>
      <c r="CX54" s="39">
        <f t="shared" si="123"/>
        <v>0.4</v>
      </c>
      <c r="CY54" s="39">
        <f aca="true" t="shared" si="126" ref="CY54:DJ54">AG54</f>
        <v>0</v>
      </c>
      <c r="CZ54" s="39">
        <f t="shared" si="126"/>
        <v>0</v>
      </c>
      <c r="DA54" s="39">
        <f t="shared" si="126"/>
        <v>0</v>
      </c>
      <c r="DB54" s="39">
        <f t="shared" si="126"/>
        <v>0</v>
      </c>
      <c r="DC54" s="39">
        <f t="shared" si="126"/>
        <v>0</v>
      </c>
      <c r="DD54" s="40">
        <f>AL54+AZ54+BN54+CB54+CP54</f>
        <v>0</v>
      </c>
      <c r="DE54" s="39">
        <f t="shared" si="126"/>
        <v>0</v>
      </c>
      <c r="DF54" s="39">
        <f t="shared" si="126"/>
        <v>0</v>
      </c>
      <c r="DG54" s="39">
        <f t="shared" si="126"/>
        <v>0</v>
      </c>
      <c r="DH54" s="39">
        <f t="shared" si="126"/>
        <v>0</v>
      </c>
      <c r="DI54" s="39">
        <f t="shared" si="126"/>
        <v>0</v>
      </c>
      <c r="DJ54" s="39">
        <f t="shared" si="126"/>
        <v>0</v>
      </c>
      <c r="DK54" s="40">
        <v>0</v>
      </c>
      <c r="DL54" s="44" t="s">
        <v>80</v>
      </c>
    </row>
    <row r="55" spans="1:116" ht="50.25">
      <c r="A55" s="45" t="s">
        <v>107</v>
      </c>
      <c r="B55" s="46" t="s">
        <v>102</v>
      </c>
      <c r="C55" s="30" t="s">
        <v>114</v>
      </c>
      <c r="D55" s="24">
        <f aca="true" t="shared" si="127" ref="D55:AI55">SUM(D56:D57)</f>
        <v>1.6</v>
      </c>
      <c r="E55" s="24">
        <f t="shared" si="127"/>
        <v>0</v>
      </c>
      <c r="F55" s="24">
        <f t="shared" si="127"/>
        <v>0</v>
      </c>
      <c r="G55" s="24">
        <f t="shared" si="127"/>
        <v>0</v>
      </c>
      <c r="H55" s="24">
        <f t="shared" si="127"/>
        <v>0</v>
      </c>
      <c r="I55" s="24">
        <f t="shared" si="127"/>
        <v>0</v>
      </c>
      <c r="J55" s="25">
        <f t="shared" si="127"/>
        <v>0</v>
      </c>
      <c r="K55" s="24">
        <f t="shared" si="127"/>
        <v>0</v>
      </c>
      <c r="L55" s="24">
        <f t="shared" si="127"/>
        <v>0</v>
      </c>
      <c r="M55" s="24">
        <f t="shared" si="127"/>
        <v>0</v>
      </c>
      <c r="N55" s="24">
        <f t="shared" si="127"/>
        <v>0</v>
      </c>
      <c r="O55" s="24">
        <f t="shared" si="127"/>
        <v>0</v>
      </c>
      <c r="P55" s="24">
        <f t="shared" si="127"/>
        <v>0</v>
      </c>
      <c r="Q55" s="25">
        <f t="shared" si="127"/>
        <v>0</v>
      </c>
      <c r="R55" s="24">
        <f t="shared" si="127"/>
        <v>0</v>
      </c>
      <c r="S55" s="24">
        <f t="shared" si="127"/>
        <v>0</v>
      </c>
      <c r="T55" s="24">
        <f t="shared" si="127"/>
        <v>0</v>
      </c>
      <c r="U55" s="24">
        <f t="shared" si="127"/>
        <v>0</v>
      </c>
      <c r="V55" s="24">
        <f t="shared" si="127"/>
        <v>0</v>
      </c>
      <c r="W55" s="24">
        <f t="shared" si="127"/>
        <v>0</v>
      </c>
      <c r="X55" s="25">
        <f t="shared" si="127"/>
        <v>0</v>
      </c>
      <c r="Y55" s="24">
        <f t="shared" si="127"/>
        <v>0</v>
      </c>
      <c r="Z55" s="24">
        <f t="shared" si="127"/>
        <v>0</v>
      </c>
      <c r="AA55" s="24">
        <f t="shared" si="127"/>
        <v>0</v>
      </c>
      <c r="AB55" s="24">
        <f t="shared" si="127"/>
        <v>0</v>
      </c>
      <c r="AC55" s="24">
        <f t="shared" si="127"/>
        <v>0</v>
      </c>
      <c r="AD55" s="24">
        <f t="shared" si="127"/>
        <v>0</v>
      </c>
      <c r="AE55" s="25">
        <f t="shared" si="127"/>
        <v>0</v>
      </c>
      <c r="AF55" s="24">
        <f t="shared" si="127"/>
        <v>0.8</v>
      </c>
      <c r="AG55" s="24">
        <f t="shared" si="127"/>
        <v>0</v>
      </c>
      <c r="AH55" s="24">
        <f t="shared" si="127"/>
        <v>0</v>
      </c>
      <c r="AI55" s="24">
        <f t="shared" si="127"/>
        <v>0</v>
      </c>
      <c r="AJ55" s="24">
        <f aca="true" t="shared" si="128" ref="AJ55:BO55">SUM(AJ56:AJ57)</f>
        <v>0</v>
      </c>
      <c r="AK55" s="24">
        <f t="shared" si="128"/>
        <v>0</v>
      </c>
      <c r="AL55" s="24">
        <f t="shared" si="128"/>
        <v>0</v>
      </c>
      <c r="AM55" s="24">
        <f t="shared" si="128"/>
        <v>0</v>
      </c>
      <c r="AN55" s="24">
        <f t="shared" si="128"/>
        <v>0</v>
      </c>
      <c r="AO55" s="24">
        <f t="shared" si="128"/>
        <v>0</v>
      </c>
      <c r="AP55" s="24">
        <f t="shared" si="128"/>
        <v>0</v>
      </c>
      <c r="AQ55" s="24">
        <f t="shared" si="128"/>
        <v>0</v>
      </c>
      <c r="AR55" s="24">
        <f t="shared" si="128"/>
        <v>0</v>
      </c>
      <c r="AS55" s="25">
        <f t="shared" si="128"/>
        <v>0</v>
      </c>
      <c r="AT55" s="24">
        <f t="shared" si="128"/>
        <v>0</v>
      </c>
      <c r="AU55" s="24">
        <f t="shared" si="128"/>
        <v>0</v>
      </c>
      <c r="AV55" s="24">
        <f t="shared" si="128"/>
        <v>0</v>
      </c>
      <c r="AW55" s="24">
        <f t="shared" si="128"/>
        <v>0</v>
      </c>
      <c r="AX55" s="24">
        <f t="shared" si="128"/>
        <v>0</v>
      </c>
      <c r="AY55" s="24">
        <f t="shared" si="128"/>
        <v>0</v>
      </c>
      <c r="AZ55" s="24">
        <f t="shared" si="128"/>
        <v>0</v>
      </c>
      <c r="BA55" s="24">
        <f t="shared" si="128"/>
        <v>0</v>
      </c>
      <c r="BB55" s="24">
        <f t="shared" si="128"/>
        <v>0</v>
      </c>
      <c r="BC55" s="24">
        <f t="shared" si="128"/>
        <v>0</v>
      </c>
      <c r="BD55" s="24">
        <f t="shared" si="128"/>
        <v>0</v>
      </c>
      <c r="BE55" s="24">
        <f t="shared" si="128"/>
        <v>0</v>
      </c>
      <c r="BF55" s="24">
        <f t="shared" si="128"/>
        <v>0</v>
      </c>
      <c r="BG55" s="25">
        <f t="shared" si="128"/>
        <v>0</v>
      </c>
      <c r="BH55" s="24">
        <f t="shared" si="128"/>
        <v>0</v>
      </c>
      <c r="BI55" s="24">
        <f t="shared" si="128"/>
        <v>0</v>
      </c>
      <c r="BJ55" s="24">
        <f t="shared" si="128"/>
        <v>0</v>
      </c>
      <c r="BK55" s="24">
        <f t="shared" si="128"/>
        <v>0</v>
      </c>
      <c r="BL55" s="24">
        <f t="shared" si="128"/>
        <v>0</v>
      </c>
      <c r="BM55" s="24">
        <f t="shared" si="128"/>
        <v>0</v>
      </c>
      <c r="BN55" s="24">
        <f t="shared" si="128"/>
        <v>0</v>
      </c>
      <c r="BO55" s="24">
        <f t="shared" si="128"/>
        <v>0</v>
      </c>
      <c r="BP55" s="24">
        <f aca="true" t="shared" si="129" ref="BP55:CU55">SUM(BP56:BP57)</f>
        <v>0</v>
      </c>
      <c r="BQ55" s="24">
        <f t="shared" si="129"/>
        <v>0</v>
      </c>
      <c r="BR55" s="24">
        <f t="shared" si="129"/>
        <v>0</v>
      </c>
      <c r="BS55" s="24">
        <f t="shared" si="129"/>
        <v>0</v>
      </c>
      <c r="BT55" s="24">
        <f t="shared" si="129"/>
        <v>0</v>
      </c>
      <c r="BU55" s="25">
        <f t="shared" si="129"/>
        <v>0</v>
      </c>
      <c r="BV55" s="24">
        <f t="shared" si="129"/>
        <v>0.8</v>
      </c>
      <c r="BW55" s="24">
        <f t="shared" si="129"/>
        <v>0</v>
      </c>
      <c r="BX55" s="24">
        <f t="shared" si="129"/>
        <v>0</v>
      </c>
      <c r="BY55" s="24">
        <f t="shared" si="129"/>
        <v>0</v>
      </c>
      <c r="BZ55" s="24">
        <f t="shared" si="129"/>
        <v>0</v>
      </c>
      <c r="CA55" s="24">
        <f t="shared" si="129"/>
        <v>0</v>
      </c>
      <c r="CB55" s="24">
        <f t="shared" si="129"/>
        <v>0</v>
      </c>
      <c r="CC55" s="24">
        <f t="shared" si="129"/>
        <v>0</v>
      </c>
      <c r="CD55" s="24">
        <f t="shared" si="129"/>
        <v>0</v>
      </c>
      <c r="CE55" s="24">
        <f t="shared" si="129"/>
        <v>0</v>
      </c>
      <c r="CF55" s="24">
        <f t="shared" si="129"/>
        <v>0</v>
      </c>
      <c r="CG55" s="24">
        <f t="shared" si="129"/>
        <v>0</v>
      </c>
      <c r="CH55" s="24">
        <f t="shared" si="129"/>
        <v>0</v>
      </c>
      <c r="CI55" s="25">
        <f t="shared" si="129"/>
        <v>0</v>
      </c>
      <c r="CJ55" s="24">
        <f t="shared" si="129"/>
        <v>0</v>
      </c>
      <c r="CK55" s="24">
        <f t="shared" si="129"/>
        <v>0</v>
      </c>
      <c r="CL55" s="24">
        <f t="shared" si="129"/>
        <v>0</v>
      </c>
      <c r="CM55" s="24">
        <f t="shared" si="129"/>
        <v>0</v>
      </c>
      <c r="CN55" s="24">
        <f t="shared" si="129"/>
        <v>0</v>
      </c>
      <c r="CO55" s="24">
        <f t="shared" si="129"/>
        <v>0</v>
      </c>
      <c r="CP55" s="24">
        <f t="shared" si="129"/>
        <v>0</v>
      </c>
      <c r="CQ55" s="24">
        <f t="shared" si="129"/>
        <v>0</v>
      </c>
      <c r="CR55" s="24">
        <f t="shared" si="129"/>
        <v>0</v>
      </c>
      <c r="CS55" s="24">
        <f t="shared" si="129"/>
        <v>0</v>
      </c>
      <c r="CT55" s="24">
        <f t="shared" si="129"/>
        <v>0</v>
      </c>
      <c r="CU55" s="24">
        <f t="shared" si="129"/>
        <v>0</v>
      </c>
      <c r="CV55" s="24">
        <f aca="true" t="shared" si="130" ref="CV55:DK55">SUM(CV56:CV57)</f>
        <v>0</v>
      </c>
      <c r="CW55" s="25">
        <f t="shared" si="130"/>
        <v>0</v>
      </c>
      <c r="CX55" s="24">
        <f>SUM(CX56:CX57)</f>
        <v>1.6</v>
      </c>
      <c r="CY55" s="24">
        <f t="shared" si="130"/>
        <v>0</v>
      </c>
      <c r="CZ55" s="24">
        <f t="shared" si="130"/>
        <v>0</v>
      </c>
      <c r="DA55" s="24">
        <f t="shared" si="130"/>
        <v>0</v>
      </c>
      <c r="DB55" s="24">
        <f t="shared" si="130"/>
        <v>0</v>
      </c>
      <c r="DC55" s="24">
        <f t="shared" si="130"/>
        <v>0</v>
      </c>
      <c r="DD55" s="24">
        <f t="shared" si="130"/>
        <v>0</v>
      </c>
      <c r="DE55" s="24">
        <f t="shared" si="130"/>
        <v>0</v>
      </c>
      <c r="DF55" s="24">
        <f t="shared" si="130"/>
        <v>0</v>
      </c>
      <c r="DG55" s="24">
        <f t="shared" si="130"/>
        <v>0</v>
      </c>
      <c r="DH55" s="24">
        <f t="shared" si="130"/>
        <v>0</v>
      </c>
      <c r="DI55" s="24">
        <f t="shared" si="130"/>
        <v>0</v>
      </c>
      <c r="DJ55" s="24">
        <f t="shared" si="130"/>
        <v>0</v>
      </c>
      <c r="DK55" s="25">
        <f t="shared" si="130"/>
        <v>0</v>
      </c>
      <c r="DL55" s="47" t="s">
        <v>80</v>
      </c>
    </row>
    <row r="56" spans="1:117" s="3" customFormat="1" ht="66.75">
      <c r="A56" s="36" t="s">
        <v>107</v>
      </c>
      <c r="B56" s="62" t="s">
        <v>203</v>
      </c>
      <c r="C56" s="65" t="s">
        <v>204</v>
      </c>
      <c r="D56" s="39">
        <v>0.8</v>
      </c>
      <c r="E56" s="39">
        <f aca="true" t="shared" si="131" ref="E56:J57">S56+AG56</f>
        <v>0</v>
      </c>
      <c r="F56" s="39">
        <f t="shared" si="131"/>
        <v>0</v>
      </c>
      <c r="G56" s="39">
        <f t="shared" si="131"/>
        <v>0</v>
      </c>
      <c r="H56" s="39">
        <f t="shared" si="131"/>
        <v>0</v>
      </c>
      <c r="I56" s="39">
        <f t="shared" si="131"/>
        <v>0</v>
      </c>
      <c r="J56" s="40">
        <f t="shared" si="131"/>
        <v>0</v>
      </c>
      <c r="K56" s="39">
        <f>AM56</f>
        <v>0</v>
      </c>
      <c r="L56" s="39">
        <f aca="true" t="shared" si="132" ref="K56:Q57">Z56+AN56</f>
        <v>0</v>
      </c>
      <c r="M56" s="39">
        <f t="shared" si="132"/>
        <v>0</v>
      </c>
      <c r="N56" s="39">
        <f t="shared" si="132"/>
        <v>0</v>
      </c>
      <c r="O56" s="39">
        <f t="shared" si="132"/>
        <v>0</v>
      </c>
      <c r="P56" s="39">
        <f t="shared" si="132"/>
        <v>0</v>
      </c>
      <c r="Q56" s="40">
        <f t="shared" si="132"/>
        <v>0</v>
      </c>
      <c r="R56" s="41">
        <v>0</v>
      </c>
      <c r="S56" s="41">
        <v>0</v>
      </c>
      <c r="T56" s="39">
        <v>0</v>
      </c>
      <c r="U56" s="39">
        <v>0</v>
      </c>
      <c r="V56" s="39">
        <v>0</v>
      </c>
      <c r="W56" s="39">
        <v>0</v>
      </c>
      <c r="X56" s="40">
        <v>0</v>
      </c>
      <c r="Y56" s="41">
        <v>0</v>
      </c>
      <c r="Z56" s="41">
        <v>0</v>
      </c>
      <c r="AA56" s="39">
        <v>0</v>
      </c>
      <c r="AB56" s="39">
        <v>0</v>
      </c>
      <c r="AC56" s="39">
        <v>0</v>
      </c>
      <c r="AD56" s="39">
        <v>0</v>
      </c>
      <c r="AE56" s="40">
        <v>0</v>
      </c>
      <c r="AF56" s="42">
        <v>0.8</v>
      </c>
      <c r="AG56" s="42">
        <v>0</v>
      </c>
      <c r="AH56" s="39">
        <v>0</v>
      </c>
      <c r="AI56" s="39">
        <v>0</v>
      </c>
      <c r="AJ56" s="39">
        <v>0</v>
      </c>
      <c r="AK56" s="39">
        <v>0</v>
      </c>
      <c r="AL56" s="40">
        <v>0</v>
      </c>
      <c r="AM56" s="41">
        <v>0</v>
      </c>
      <c r="AN56" s="41">
        <v>0</v>
      </c>
      <c r="AO56" s="39">
        <v>0</v>
      </c>
      <c r="AP56" s="39">
        <v>0</v>
      </c>
      <c r="AQ56" s="39">
        <v>0</v>
      </c>
      <c r="AR56" s="39">
        <v>0</v>
      </c>
      <c r="AS56" s="40">
        <v>0</v>
      </c>
      <c r="AT56" s="42">
        <v>0</v>
      </c>
      <c r="AU56" s="42">
        <v>0</v>
      </c>
      <c r="AV56" s="39">
        <v>0</v>
      </c>
      <c r="AW56" s="39">
        <v>0</v>
      </c>
      <c r="AX56" s="39">
        <v>0</v>
      </c>
      <c r="AY56" s="39">
        <v>0</v>
      </c>
      <c r="AZ56" s="40">
        <v>0</v>
      </c>
      <c r="BA56" s="41">
        <v>0</v>
      </c>
      <c r="BB56" s="41">
        <v>0</v>
      </c>
      <c r="BC56" s="39">
        <v>0</v>
      </c>
      <c r="BD56" s="39">
        <v>0</v>
      </c>
      <c r="BE56" s="39">
        <v>0</v>
      </c>
      <c r="BF56" s="39">
        <v>0</v>
      </c>
      <c r="BG56" s="40">
        <v>0</v>
      </c>
      <c r="BH56" s="42">
        <v>0</v>
      </c>
      <c r="BI56" s="42">
        <v>0</v>
      </c>
      <c r="BJ56" s="39">
        <v>0</v>
      </c>
      <c r="BK56" s="39">
        <v>0</v>
      </c>
      <c r="BL56" s="39">
        <v>0</v>
      </c>
      <c r="BM56" s="39">
        <v>0</v>
      </c>
      <c r="BN56" s="40">
        <v>0</v>
      </c>
      <c r="BO56" s="41">
        <v>0</v>
      </c>
      <c r="BP56" s="41">
        <v>0</v>
      </c>
      <c r="BQ56" s="39">
        <v>0</v>
      </c>
      <c r="BR56" s="39">
        <v>0</v>
      </c>
      <c r="BS56" s="39">
        <v>0</v>
      </c>
      <c r="BT56" s="39">
        <v>0</v>
      </c>
      <c r="BU56" s="40">
        <v>0</v>
      </c>
      <c r="BV56" s="42">
        <v>0</v>
      </c>
      <c r="BW56" s="42">
        <v>0</v>
      </c>
      <c r="BX56" s="39">
        <v>0</v>
      </c>
      <c r="BY56" s="39">
        <v>0</v>
      </c>
      <c r="BZ56" s="39">
        <v>0</v>
      </c>
      <c r="CA56" s="39">
        <v>0</v>
      </c>
      <c r="CB56" s="40">
        <v>0</v>
      </c>
      <c r="CC56" s="41">
        <v>0</v>
      </c>
      <c r="CD56" s="41">
        <v>0</v>
      </c>
      <c r="CE56" s="39">
        <v>0</v>
      </c>
      <c r="CF56" s="39">
        <v>0</v>
      </c>
      <c r="CG56" s="39">
        <v>0</v>
      </c>
      <c r="CH56" s="39">
        <v>0</v>
      </c>
      <c r="CI56" s="40">
        <v>0</v>
      </c>
      <c r="CJ56" s="42">
        <v>0</v>
      </c>
      <c r="CK56" s="42">
        <v>0</v>
      </c>
      <c r="CL56" s="39">
        <v>0</v>
      </c>
      <c r="CM56" s="39">
        <v>0</v>
      </c>
      <c r="CN56" s="39">
        <v>0</v>
      </c>
      <c r="CO56" s="39">
        <v>0</v>
      </c>
      <c r="CP56" s="40">
        <v>0</v>
      </c>
      <c r="CQ56" s="41">
        <v>0</v>
      </c>
      <c r="CR56" s="41">
        <v>0</v>
      </c>
      <c r="CS56" s="39">
        <v>0</v>
      </c>
      <c r="CT56" s="39">
        <v>0</v>
      </c>
      <c r="CU56" s="39">
        <v>0</v>
      </c>
      <c r="CV56" s="39">
        <v>0</v>
      </c>
      <c r="CW56" s="40">
        <v>0</v>
      </c>
      <c r="CX56" s="39">
        <f t="shared" si="123"/>
        <v>0.8</v>
      </c>
      <c r="CY56" s="39">
        <f aca="true" t="shared" si="133" ref="CY56:DD56">AG56</f>
        <v>0</v>
      </c>
      <c r="CZ56" s="39">
        <f t="shared" si="133"/>
        <v>0</v>
      </c>
      <c r="DA56" s="39">
        <f t="shared" si="133"/>
        <v>0</v>
      </c>
      <c r="DB56" s="39">
        <f t="shared" si="133"/>
        <v>0</v>
      </c>
      <c r="DC56" s="39">
        <f t="shared" si="133"/>
        <v>0</v>
      </c>
      <c r="DD56" s="40">
        <f t="shared" si="133"/>
        <v>0</v>
      </c>
      <c r="DE56" s="39">
        <v>0</v>
      </c>
      <c r="DF56" s="39">
        <f aca="true" t="shared" si="134" ref="DF56:DK57">AN56</f>
        <v>0</v>
      </c>
      <c r="DG56" s="39">
        <f t="shared" si="134"/>
        <v>0</v>
      </c>
      <c r="DH56" s="39">
        <f t="shared" si="134"/>
        <v>0</v>
      </c>
      <c r="DI56" s="39">
        <f t="shared" si="134"/>
        <v>0</v>
      </c>
      <c r="DJ56" s="39">
        <f t="shared" si="134"/>
        <v>0</v>
      </c>
      <c r="DK56" s="40">
        <f t="shared" si="134"/>
        <v>0</v>
      </c>
      <c r="DL56" s="44" t="s">
        <v>80</v>
      </c>
      <c r="DM56" s="5"/>
    </row>
    <row r="57" spans="1:116" ht="66.75">
      <c r="A57" s="36" t="s">
        <v>145</v>
      </c>
      <c r="B57" s="62" t="s">
        <v>205</v>
      </c>
      <c r="C57" s="66" t="s">
        <v>206</v>
      </c>
      <c r="D57" s="39">
        <v>0.8</v>
      </c>
      <c r="E57" s="39">
        <f t="shared" si="131"/>
        <v>0</v>
      </c>
      <c r="F57" s="39">
        <f t="shared" si="131"/>
        <v>0</v>
      </c>
      <c r="G57" s="39">
        <f t="shared" si="131"/>
        <v>0</v>
      </c>
      <c r="H57" s="39">
        <f t="shared" si="131"/>
        <v>0</v>
      </c>
      <c r="I57" s="39">
        <f t="shared" si="131"/>
        <v>0</v>
      </c>
      <c r="J57" s="40">
        <f t="shared" si="131"/>
        <v>0</v>
      </c>
      <c r="K57" s="39">
        <f t="shared" si="132"/>
        <v>0</v>
      </c>
      <c r="L57" s="39">
        <f t="shared" si="132"/>
        <v>0</v>
      </c>
      <c r="M57" s="39">
        <f t="shared" si="132"/>
        <v>0</v>
      </c>
      <c r="N57" s="39">
        <f t="shared" si="132"/>
        <v>0</v>
      </c>
      <c r="O57" s="39">
        <f t="shared" si="132"/>
        <v>0</v>
      </c>
      <c r="P57" s="39">
        <f t="shared" si="132"/>
        <v>0</v>
      </c>
      <c r="Q57" s="40">
        <f t="shared" si="132"/>
        <v>0</v>
      </c>
      <c r="R57" s="42">
        <v>0</v>
      </c>
      <c r="S57" s="42">
        <v>0</v>
      </c>
      <c r="T57" s="39">
        <v>0</v>
      </c>
      <c r="U57" s="39">
        <v>0</v>
      </c>
      <c r="V57" s="39">
        <v>0</v>
      </c>
      <c r="W57" s="39">
        <v>0</v>
      </c>
      <c r="X57" s="40">
        <v>0</v>
      </c>
      <c r="Y57" s="42">
        <v>0</v>
      </c>
      <c r="Z57" s="42">
        <v>0</v>
      </c>
      <c r="AA57" s="39">
        <v>0</v>
      </c>
      <c r="AB57" s="39">
        <v>0</v>
      </c>
      <c r="AC57" s="39">
        <v>0</v>
      </c>
      <c r="AD57" s="39">
        <v>0</v>
      </c>
      <c r="AE57" s="40">
        <v>0</v>
      </c>
      <c r="AF57" s="42">
        <v>0</v>
      </c>
      <c r="AG57" s="42">
        <v>0</v>
      </c>
      <c r="AH57" s="39">
        <v>0</v>
      </c>
      <c r="AI57" s="39">
        <v>0</v>
      </c>
      <c r="AJ57" s="39">
        <v>0</v>
      </c>
      <c r="AK57" s="39">
        <v>0</v>
      </c>
      <c r="AL57" s="40">
        <v>0</v>
      </c>
      <c r="AM57" s="41">
        <v>0</v>
      </c>
      <c r="AN57" s="41">
        <v>0</v>
      </c>
      <c r="AO57" s="39">
        <v>0</v>
      </c>
      <c r="AP57" s="39">
        <v>0</v>
      </c>
      <c r="AQ57" s="39">
        <v>0</v>
      </c>
      <c r="AR57" s="39">
        <v>0</v>
      </c>
      <c r="AS57" s="40">
        <v>0</v>
      </c>
      <c r="AT57" s="42">
        <v>0</v>
      </c>
      <c r="AU57" s="42">
        <v>0</v>
      </c>
      <c r="AV57" s="39">
        <v>0</v>
      </c>
      <c r="AW57" s="39">
        <v>0</v>
      </c>
      <c r="AX57" s="39">
        <v>0</v>
      </c>
      <c r="AY57" s="39">
        <v>0</v>
      </c>
      <c r="AZ57" s="40">
        <v>0</v>
      </c>
      <c r="BA57" s="41">
        <v>0</v>
      </c>
      <c r="BB57" s="41">
        <v>0</v>
      </c>
      <c r="BC57" s="39">
        <v>0</v>
      </c>
      <c r="BD57" s="39">
        <v>0</v>
      </c>
      <c r="BE57" s="39">
        <v>0</v>
      </c>
      <c r="BF57" s="39">
        <v>0</v>
      </c>
      <c r="BG57" s="40">
        <v>0</v>
      </c>
      <c r="BH57" s="42">
        <v>0</v>
      </c>
      <c r="BI57" s="42">
        <v>0</v>
      </c>
      <c r="BJ57" s="39">
        <v>0</v>
      </c>
      <c r="BK57" s="39">
        <v>0</v>
      </c>
      <c r="BL57" s="39">
        <v>0</v>
      </c>
      <c r="BM57" s="39">
        <v>0</v>
      </c>
      <c r="BN57" s="40">
        <v>0</v>
      </c>
      <c r="BO57" s="41">
        <v>0</v>
      </c>
      <c r="BP57" s="41">
        <v>0</v>
      </c>
      <c r="BQ57" s="39">
        <v>0</v>
      </c>
      <c r="BR57" s="39">
        <v>0</v>
      </c>
      <c r="BS57" s="39">
        <v>0</v>
      </c>
      <c r="BT57" s="39">
        <v>0</v>
      </c>
      <c r="BU57" s="40">
        <v>0</v>
      </c>
      <c r="BV57" s="42">
        <v>0.8</v>
      </c>
      <c r="BW57" s="42">
        <v>0</v>
      </c>
      <c r="BX57" s="39">
        <v>0</v>
      </c>
      <c r="BY57" s="39">
        <v>0</v>
      </c>
      <c r="BZ57" s="39">
        <v>0</v>
      </c>
      <c r="CA57" s="39">
        <v>0</v>
      </c>
      <c r="CB57" s="40">
        <v>0</v>
      </c>
      <c r="CC57" s="41">
        <v>0</v>
      </c>
      <c r="CD57" s="41">
        <v>0</v>
      </c>
      <c r="CE57" s="39">
        <v>0</v>
      </c>
      <c r="CF57" s="39">
        <v>0</v>
      </c>
      <c r="CG57" s="39">
        <v>0</v>
      </c>
      <c r="CH57" s="39">
        <v>0</v>
      </c>
      <c r="CI57" s="40">
        <v>0</v>
      </c>
      <c r="CJ57" s="42">
        <v>0</v>
      </c>
      <c r="CK57" s="42">
        <v>0</v>
      </c>
      <c r="CL57" s="39">
        <v>0</v>
      </c>
      <c r="CM57" s="39">
        <v>0</v>
      </c>
      <c r="CN57" s="39">
        <v>0</v>
      </c>
      <c r="CO57" s="39">
        <v>0</v>
      </c>
      <c r="CP57" s="40">
        <v>0</v>
      </c>
      <c r="CQ57" s="41">
        <v>0</v>
      </c>
      <c r="CR57" s="41">
        <v>0</v>
      </c>
      <c r="CS57" s="39">
        <v>0</v>
      </c>
      <c r="CT57" s="39">
        <v>0</v>
      </c>
      <c r="CU57" s="39">
        <v>0</v>
      </c>
      <c r="CV57" s="39">
        <v>0</v>
      </c>
      <c r="CW57" s="40">
        <v>0</v>
      </c>
      <c r="CX57" s="39">
        <f t="shared" si="123"/>
        <v>0.8</v>
      </c>
      <c r="CY57" s="39">
        <f aca="true" t="shared" si="135" ref="CY57:DE57">AG57</f>
        <v>0</v>
      </c>
      <c r="CZ57" s="39">
        <f t="shared" si="135"/>
        <v>0</v>
      </c>
      <c r="DA57" s="39">
        <f t="shared" si="135"/>
        <v>0</v>
      </c>
      <c r="DB57" s="39">
        <f t="shared" si="135"/>
        <v>0</v>
      </c>
      <c r="DC57" s="39">
        <f t="shared" si="135"/>
        <v>0</v>
      </c>
      <c r="DD57" s="40">
        <f t="shared" si="135"/>
        <v>0</v>
      </c>
      <c r="DE57" s="39">
        <f t="shared" si="135"/>
        <v>0</v>
      </c>
      <c r="DF57" s="39">
        <f t="shared" si="134"/>
        <v>0</v>
      </c>
      <c r="DG57" s="39">
        <f t="shared" si="134"/>
        <v>0</v>
      </c>
      <c r="DH57" s="39">
        <f t="shared" si="134"/>
        <v>0</v>
      </c>
      <c r="DI57" s="39">
        <f t="shared" si="134"/>
        <v>0</v>
      </c>
      <c r="DJ57" s="39">
        <f t="shared" si="134"/>
        <v>0</v>
      </c>
      <c r="DK57" s="40">
        <f t="shared" si="134"/>
        <v>0</v>
      </c>
      <c r="DL57" s="44" t="s">
        <v>80</v>
      </c>
    </row>
    <row r="58" spans="1:116" ht="33">
      <c r="A58" s="45" t="s">
        <v>108</v>
      </c>
      <c r="B58" s="46" t="s">
        <v>95</v>
      </c>
      <c r="C58" s="30" t="s">
        <v>114</v>
      </c>
      <c r="D58" s="24">
        <f aca="true" t="shared" si="136" ref="D58:Q58">D59+D78</f>
        <v>0</v>
      </c>
      <c r="E58" s="24">
        <f t="shared" si="136"/>
        <v>0</v>
      </c>
      <c r="F58" s="24">
        <f t="shared" si="136"/>
        <v>0</v>
      </c>
      <c r="G58" s="24">
        <f t="shared" si="136"/>
        <v>44.708999999999996</v>
      </c>
      <c r="H58" s="24">
        <f t="shared" si="136"/>
        <v>4.3950000000000005</v>
      </c>
      <c r="I58" s="24">
        <f t="shared" si="136"/>
        <v>0</v>
      </c>
      <c r="J58" s="25">
        <f t="shared" si="136"/>
        <v>0</v>
      </c>
      <c r="K58" s="24">
        <f t="shared" si="136"/>
        <v>0</v>
      </c>
      <c r="L58" s="24">
        <f t="shared" si="136"/>
        <v>0</v>
      </c>
      <c r="M58" s="24">
        <f t="shared" si="136"/>
        <v>0</v>
      </c>
      <c r="N58" s="24">
        <f t="shared" si="136"/>
        <v>0</v>
      </c>
      <c r="O58" s="24">
        <f t="shared" si="136"/>
        <v>0</v>
      </c>
      <c r="P58" s="24">
        <f t="shared" si="136"/>
        <v>0</v>
      </c>
      <c r="Q58" s="25">
        <f t="shared" si="136"/>
        <v>0</v>
      </c>
      <c r="R58" s="24">
        <f>R59</f>
        <v>0</v>
      </c>
      <c r="S58" s="24">
        <f aca="true" t="shared" si="137" ref="S58:X58">S59</f>
        <v>0</v>
      </c>
      <c r="T58" s="24">
        <f t="shared" si="137"/>
        <v>0</v>
      </c>
      <c r="U58" s="24">
        <f t="shared" si="137"/>
        <v>0</v>
      </c>
      <c r="V58" s="24">
        <f t="shared" si="137"/>
        <v>0</v>
      </c>
      <c r="W58" s="24">
        <f t="shared" si="137"/>
        <v>0</v>
      </c>
      <c r="X58" s="25">
        <f t="shared" si="137"/>
        <v>0</v>
      </c>
      <c r="Y58" s="24">
        <f>Y59</f>
        <v>0</v>
      </c>
      <c r="Z58" s="24">
        <f aca="true" t="shared" si="138" ref="Z58:AE58">Z59</f>
        <v>0</v>
      </c>
      <c r="AA58" s="24">
        <f t="shared" si="138"/>
        <v>0</v>
      </c>
      <c r="AB58" s="24">
        <f t="shared" si="138"/>
        <v>0</v>
      </c>
      <c r="AC58" s="24">
        <f t="shared" si="138"/>
        <v>0</v>
      </c>
      <c r="AD58" s="24">
        <f t="shared" si="138"/>
        <v>0</v>
      </c>
      <c r="AE58" s="25">
        <f t="shared" si="138"/>
        <v>0</v>
      </c>
      <c r="AF58" s="24">
        <f aca="true" t="shared" si="139" ref="AF58:AL58">AF59+AF78</f>
        <v>0</v>
      </c>
      <c r="AG58" s="24">
        <f t="shared" si="139"/>
        <v>0</v>
      </c>
      <c r="AH58" s="24">
        <f t="shared" si="139"/>
        <v>0</v>
      </c>
      <c r="AI58" s="24">
        <f t="shared" si="139"/>
        <v>15.15</v>
      </c>
      <c r="AJ58" s="24">
        <f t="shared" si="139"/>
        <v>4.3950000000000005</v>
      </c>
      <c r="AK58" s="24">
        <f t="shared" si="139"/>
        <v>0</v>
      </c>
      <c r="AL58" s="25">
        <f t="shared" si="139"/>
        <v>0</v>
      </c>
      <c r="AM58" s="24">
        <f>AM59</f>
        <v>0</v>
      </c>
      <c r="AN58" s="24">
        <f aca="true" t="shared" si="140" ref="AN58:AS58">AN59</f>
        <v>0</v>
      </c>
      <c r="AO58" s="24">
        <f t="shared" si="140"/>
        <v>0</v>
      </c>
      <c r="AP58" s="24">
        <f t="shared" si="140"/>
        <v>0</v>
      </c>
      <c r="AQ58" s="24">
        <f t="shared" si="140"/>
        <v>0</v>
      </c>
      <c r="AR58" s="24">
        <f t="shared" si="140"/>
        <v>0</v>
      </c>
      <c r="AS58" s="25">
        <f t="shared" si="140"/>
        <v>0</v>
      </c>
      <c r="AT58" s="24">
        <f aca="true" t="shared" si="141" ref="AT58:AZ58">AT59+AT78</f>
        <v>0</v>
      </c>
      <c r="AU58" s="24">
        <f t="shared" si="141"/>
        <v>0</v>
      </c>
      <c r="AV58" s="24">
        <f t="shared" si="141"/>
        <v>0</v>
      </c>
      <c r="AW58" s="24">
        <f t="shared" si="141"/>
        <v>5.44</v>
      </c>
      <c r="AX58" s="24">
        <f t="shared" si="141"/>
        <v>0</v>
      </c>
      <c r="AY58" s="24">
        <f t="shared" si="141"/>
        <v>0</v>
      </c>
      <c r="AZ58" s="25">
        <f t="shared" si="141"/>
        <v>0</v>
      </c>
      <c r="BA58" s="24">
        <f>BA59</f>
        <v>0</v>
      </c>
      <c r="BB58" s="24">
        <f aca="true" t="shared" si="142" ref="BB58:BG58">BB59</f>
        <v>0</v>
      </c>
      <c r="BC58" s="24">
        <f t="shared" si="142"/>
        <v>0</v>
      </c>
      <c r="BD58" s="24">
        <f t="shared" si="142"/>
        <v>0</v>
      </c>
      <c r="BE58" s="24">
        <f t="shared" si="142"/>
        <v>0</v>
      </c>
      <c r="BF58" s="24">
        <f t="shared" si="142"/>
        <v>0</v>
      </c>
      <c r="BG58" s="25">
        <f t="shared" si="142"/>
        <v>0</v>
      </c>
      <c r="BH58" s="24">
        <f aca="true" t="shared" si="143" ref="BH58:BN58">BH59+BH78</f>
        <v>0</v>
      </c>
      <c r="BI58" s="24">
        <f t="shared" si="143"/>
        <v>0</v>
      </c>
      <c r="BJ58" s="24">
        <f t="shared" si="143"/>
        <v>0</v>
      </c>
      <c r="BK58" s="24">
        <f t="shared" si="143"/>
        <v>5.199999999999999</v>
      </c>
      <c r="BL58" s="24">
        <f t="shared" si="143"/>
        <v>0</v>
      </c>
      <c r="BM58" s="24">
        <f t="shared" si="143"/>
        <v>0</v>
      </c>
      <c r="BN58" s="25">
        <f t="shared" si="143"/>
        <v>0</v>
      </c>
      <c r="BO58" s="24">
        <f>BO59</f>
        <v>0</v>
      </c>
      <c r="BP58" s="24">
        <f aca="true" t="shared" si="144" ref="BP58:BU58">BP59</f>
        <v>0</v>
      </c>
      <c r="BQ58" s="24">
        <f t="shared" si="144"/>
        <v>0</v>
      </c>
      <c r="BR58" s="24">
        <f t="shared" si="144"/>
        <v>0</v>
      </c>
      <c r="BS58" s="24">
        <f t="shared" si="144"/>
        <v>0</v>
      </c>
      <c r="BT58" s="24">
        <f t="shared" si="144"/>
        <v>0</v>
      </c>
      <c r="BU58" s="25">
        <f t="shared" si="144"/>
        <v>0</v>
      </c>
      <c r="BV58" s="24">
        <f aca="true" t="shared" si="145" ref="BV58:CB58">BV59+BV78</f>
        <v>0</v>
      </c>
      <c r="BW58" s="24">
        <f t="shared" si="145"/>
        <v>0</v>
      </c>
      <c r="BX58" s="24">
        <f t="shared" si="145"/>
        <v>0</v>
      </c>
      <c r="BY58" s="24">
        <f t="shared" si="145"/>
        <v>4.219</v>
      </c>
      <c r="BZ58" s="24">
        <f t="shared" si="145"/>
        <v>0</v>
      </c>
      <c r="CA58" s="24">
        <f t="shared" si="145"/>
        <v>0</v>
      </c>
      <c r="CB58" s="25">
        <f t="shared" si="145"/>
        <v>0</v>
      </c>
      <c r="CC58" s="24">
        <f>CC59</f>
        <v>0</v>
      </c>
      <c r="CD58" s="24">
        <f aca="true" t="shared" si="146" ref="CD58:CI58">CD59</f>
        <v>0</v>
      </c>
      <c r="CE58" s="24">
        <f t="shared" si="146"/>
        <v>0</v>
      </c>
      <c r="CF58" s="24">
        <f t="shared" si="146"/>
        <v>0</v>
      </c>
      <c r="CG58" s="24">
        <f t="shared" si="146"/>
        <v>0</v>
      </c>
      <c r="CH58" s="24">
        <f t="shared" si="146"/>
        <v>0</v>
      </c>
      <c r="CI58" s="25">
        <f t="shared" si="146"/>
        <v>0</v>
      </c>
      <c r="CJ58" s="24">
        <f aca="true" t="shared" si="147" ref="CJ58:CP58">CJ59+CJ78</f>
        <v>0</v>
      </c>
      <c r="CK58" s="24">
        <f t="shared" si="147"/>
        <v>0</v>
      </c>
      <c r="CL58" s="24">
        <f t="shared" si="147"/>
        <v>0</v>
      </c>
      <c r="CM58" s="24">
        <f t="shared" si="147"/>
        <v>14.7</v>
      </c>
      <c r="CN58" s="24">
        <f t="shared" si="147"/>
        <v>0</v>
      </c>
      <c r="CO58" s="24">
        <f t="shared" si="147"/>
        <v>0</v>
      </c>
      <c r="CP58" s="25">
        <f t="shared" si="147"/>
        <v>0</v>
      </c>
      <c r="CQ58" s="24">
        <f>CQ59</f>
        <v>0</v>
      </c>
      <c r="CR58" s="24">
        <f aca="true" t="shared" si="148" ref="CR58:CW58">CR59</f>
        <v>0</v>
      </c>
      <c r="CS58" s="24">
        <f t="shared" si="148"/>
        <v>0</v>
      </c>
      <c r="CT58" s="24">
        <f t="shared" si="148"/>
        <v>0</v>
      </c>
      <c r="CU58" s="24">
        <f t="shared" si="148"/>
        <v>0</v>
      </c>
      <c r="CV58" s="24">
        <f t="shared" si="148"/>
        <v>0</v>
      </c>
      <c r="CW58" s="25">
        <f t="shared" si="148"/>
        <v>0</v>
      </c>
      <c r="CX58" s="24">
        <f aca="true" t="shared" si="149" ref="CX58:DK58">CX59+CX78</f>
        <v>0</v>
      </c>
      <c r="CY58" s="24">
        <f t="shared" si="149"/>
        <v>0</v>
      </c>
      <c r="CZ58" s="24">
        <f t="shared" si="149"/>
        <v>0</v>
      </c>
      <c r="DA58" s="24">
        <f t="shared" si="149"/>
        <v>44.708999999999996</v>
      </c>
      <c r="DB58" s="24">
        <f t="shared" si="149"/>
        <v>4.3950000000000005</v>
      </c>
      <c r="DC58" s="24">
        <f t="shared" si="149"/>
        <v>0</v>
      </c>
      <c r="DD58" s="25">
        <f t="shared" si="149"/>
        <v>0</v>
      </c>
      <c r="DE58" s="24">
        <f t="shared" si="149"/>
        <v>0</v>
      </c>
      <c r="DF58" s="24">
        <f t="shared" si="149"/>
        <v>0</v>
      </c>
      <c r="DG58" s="24">
        <f t="shared" si="149"/>
        <v>0</v>
      </c>
      <c r="DH58" s="24">
        <f t="shared" si="149"/>
        <v>0</v>
      </c>
      <c r="DI58" s="24">
        <f t="shared" si="149"/>
        <v>0</v>
      </c>
      <c r="DJ58" s="24">
        <f t="shared" si="149"/>
        <v>0</v>
      </c>
      <c r="DK58" s="25">
        <f t="shared" si="149"/>
        <v>0</v>
      </c>
      <c r="DL58" s="47" t="s">
        <v>80</v>
      </c>
    </row>
    <row r="59" spans="1:116" ht="17.25">
      <c r="A59" s="45" t="s">
        <v>109</v>
      </c>
      <c r="B59" s="49" t="s">
        <v>96</v>
      </c>
      <c r="C59" s="49" t="s">
        <v>114</v>
      </c>
      <c r="D59" s="24">
        <f aca="true" t="shared" si="150" ref="D59:AI59">SUM(D60:D77)</f>
        <v>0</v>
      </c>
      <c r="E59" s="24">
        <f t="shared" si="150"/>
        <v>0</v>
      </c>
      <c r="F59" s="24">
        <f t="shared" si="150"/>
        <v>0</v>
      </c>
      <c r="G59" s="24">
        <f t="shared" si="150"/>
        <v>44.708999999999996</v>
      </c>
      <c r="H59" s="24">
        <f t="shared" si="150"/>
        <v>4.3950000000000005</v>
      </c>
      <c r="I59" s="24">
        <f t="shared" si="150"/>
        <v>0</v>
      </c>
      <c r="J59" s="25">
        <f t="shared" si="150"/>
        <v>0</v>
      </c>
      <c r="K59" s="24">
        <f t="shared" si="150"/>
        <v>0</v>
      </c>
      <c r="L59" s="24">
        <f t="shared" si="150"/>
        <v>0</v>
      </c>
      <c r="M59" s="24">
        <f t="shared" si="150"/>
        <v>0</v>
      </c>
      <c r="N59" s="24">
        <f t="shared" si="150"/>
        <v>0</v>
      </c>
      <c r="O59" s="24">
        <f t="shared" si="150"/>
        <v>0</v>
      </c>
      <c r="P59" s="24">
        <f t="shared" si="150"/>
        <v>0</v>
      </c>
      <c r="Q59" s="25">
        <f t="shared" si="150"/>
        <v>0</v>
      </c>
      <c r="R59" s="24">
        <f t="shared" si="150"/>
        <v>0</v>
      </c>
      <c r="S59" s="24">
        <f t="shared" si="150"/>
        <v>0</v>
      </c>
      <c r="T59" s="24">
        <f t="shared" si="150"/>
        <v>0</v>
      </c>
      <c r="U59" s="24">
        <f t="shared" si="150"/>
        <v>0</v>
      </c>
      <c r="V59" s="24">
        <f t="shared" si="150"/>
        <v>0</v>
      </c>
      <c r="W59" s="24">
        <f t="shared" si="150"/>
        <v>0</v>
      </c>
      <c r="X59" s="25">
        <f t="shared" si="150"/>
        <v>0</v>
      </c>
      <c r="Y59" s="24">
        <f t="shared" si="150"/>
        <v>0</v>
      </c>
      <c r="Z59" s="24">
        <f t="shared" si="150"/>
        <v>0</v>
      </c>
      <c r="AA59" s="24">
        <f t="shared" si="150"/>
        <v>0</v>
      </c>
      <c r="AB59" s="24">
        <f t="shared" si="150"/>
        <v>0</v>
      </c>
      <c r="AC59" s="24">
        <f t="shared" si="150"/>
        <v>0</v>
      </c>
      <c r="AD59" s="24">
        <f t="shared" si="150"/>
        <v>0</v>
      </c>
      <c r="AE59" s="25">
        <f t="shared" si="150"/>
        <v>0</v>
      </c>
      <c r="AF59" s="24">
        <f t="shared" si="150"/>
        <v>0</v>
      </c>
      <c r="AG59" s="24">
        <f t="shared" si="150"/>
        <v>0</v>
      </c>
      <c r="AH59" s="24">
        <f t="shared" si="150"/>
        <v>0</v>
      </c>
      <c r="AI59" s="24">
        <f t="shared" si="150"/>
        <v>15.15</v>
      </c>
      <c r="AJ59" s="24">
        <f aca="true" t="shared" si="151" ref="AJ59:BO59">SUM(AJ60:AJ77)</f>
        <v>4.3950000000000005</v>
      </c>
      <c r="AK59" s="24">
        <f t="shared" si="151"/>
        <v>0</v>
      </c>
      <c r="AL59" s="25">
        <f t="shared" si="151"/>
        <v>0</v>
      </c>
      <c r="AM59" s="24">
        <f t="shared" si="151"/>
        <v>0</v>
      </c>
      <c r="AN59" s="24">
        <f t="shared" si="151"/>
        <v>0</v>
      </c>
      <c r="AO59" s="24">
        <f t="shared" si="151"/>
        <v>0</v>
      </c>
      <c r="AP59" s="24">
        <f t="shared" si="151"/>
        <v>0</v>
      </c>
      <c r="AQ59" s="24">
        <f t="shared" si="151"/>
        <v>0</v>
      </c>
      <c r="AR59" s="24">
        <f t="shared" si="151"/>
        <v>0</v>
      </c>
      <c r="AS59" s="25">
        <f t="shared" si="151"/>
        <v>0</v>
      </c>
      <c r="AT59" s="24">
        <f t="shared" si="151"/>
        <v>0</v>
      </c>
      <c r="AU59" s="24">
        <f t="shared" si="151"/>
        <v>0</v>
      </c>
      <c r="AV59" s="24">
        <f t="shared" si="151"/>
        <v>0</v>
      </c>
      <c r="AW59" s="24">
        <f t="shared" si="151"/>
        <v>5.44</v>
      </c>
      <c r="AX59" s="24">
        <f t="shared" si="151"/>
        <v>0</v>
      </c>
      <c r="AY59" s="24">
        <f t="shared" si="151"/>
        <v>0</v>
      </c>
      <c r="AZ59" s="25">
        <f t="shared" si="151"/>
        <v>0</v>
      </c>
      <c r="BA59" s="24">
        <f t="shared" si="151"/>
        <v>0</v>
      </c>
      <c r="BB59" s="24">
        <f t="shared" si="151"/>
        <v>0</v>
      </c>
      <c r="BC59" s="24">
        <f t="shared" si="151"/>
        <v>0</v>
      </c>
      <c r="BD59" s="24">
        <f t="shared" si="151"/>
        <v>0</v>
      </c>
      <c r="BE59" s="24">
        <f t="shared" si="151"/>
        <v>0</v>
      </c>
      <c r="BF59" s="24">
        <f t="shared" si="151"/>
        <v>0</v>
      </c>
      <c r="BG59" s="25">
        <f t="shared" si="151"/>
        <v>0</v>
      </c>
      <c r="BH59" s="24">
        <f t="shared" si="151"/>
        <v>0</v>
      </c>
      <c r="BI59" s="24">
        <f t="shared" si="151"/>
        <v>0</v>
      </c>
      <c r="BJ59" s="24">
        <f t="shared" si="151"/>
        <v>0</v>
      </c>
      <c r="BK59" s="24">
        <f t="shared" si="151"/>
        <v>5.199999999999999</v>
      </c>
      <c r="BL59" s="24">
        <f t="shared" si="151"/>
        <v>0</v>
      </c>
      <c r="BM59" s="24">
        <f t="shared" si="151"/>
        <v>0</v>
      </c>
      <c r="BN59" s="25">
        <f t="shared" si="151"/>
        <v>0</v>
      </c>
      <c r="BO59" s="24">
        <f t="shared" si="151"/>
        <v>0</v>
      </c>
      <c r="BP59" s="24">
        <f aca="true" t="shared" si="152" ref="BP59:CU59">SUM(BP60:BP77)</f>
        <v>0</v>
      </c>
      <c r="BQ59" s="24">
        <f t="shared" si="152"/>
        <v>0</v>
      </c>
      <c r="BR59" s="24">
        <f t="shared" si="152"/>
        <v>0</v>
      </c>
      <c r="BS59" s="24">
        <f t="shared" si="152"/>
        <v>0</v>
      </c>
      <c r="BT59" s="24">
        <f t="shared" si="152"/>
        <v>0</v>
      </c>
      <c r="BU59" s="25">
        <f t="shared" si="152"/>
        <v>0</v>
      </c>
      <c r="BV59" s="24">
        <f t="shared" si="152"/>
        <v>0</v>
      </c>
      <c r="BW59" s="24">
        <f t="shared" si="152"/>
        <v>0</v>
      </c>
      <c r="BX59" s="24">
        <f t="shared" si="152"/>
        <v>0</v>
      </c>
      <c r="BY59" s="24">
        <f t="shared" si="152"/>
        <v>4.219</v>
      </c>
      <c r="BZ59" s="24">
        <f t="shared" si="152"/>
        <v>0</v>
      </c>
      <c r="CA59" s="24">
        <f t="shared" si="152"/>
        <v>0</v>
      </c>
      <c r="CB59" s="25">
        <f t="shared" si="152"/>
        <v>0</v>
      </c>
      <c r="CC59" s="24">
        <f t="shared" si="152"/>
        <v>0</v>
      </c>
      <c r="CD59" s="24">
        <f t="shared" si="152"/>
        <v>0</v>
      </c>
      <c r="CE59" s="24">
        <f t="shared" si="152"/>
        <v>0</v>
      </c>
      <c r="CF59" s="24">
        <f t="shared" si="152"/>
        <v>0</v>
      </c>
      <c r="CG59" s="24">
        <f t="shared" si="152"/>
        <v>0</v>
      </c>
      <c r="CH59" s="24">
        <f t="shared" si="152"/>
        <v>0</v>
      </c>
      <c r="CI59" s="25">
        <f t="shared" si="152"/>
        <v>0</v>
      </c>
      <c r="CJ59" s="24">
        <f t="shared" si="152"/>
        <v>0</v>
      </c>
      <c r="CK59" s="24">
        <f t="shared" si="152"/>
        <v>0</v>
      </c>
      <c r="CL59" s="24">
        <f t="shared" si="152"/>
        <v>0</v>
      </c>
      <c r="CM59" s="24">
        <f t="shared" si="152"/>
        <v>14.7</v>
      </c>
      <c r="CN59" s="24">
        <f t="shared" si="152"/>
        <v>0</v>
      </c>
      <c r="CO59" s="24">
        <f t="shared" si="152"/>
        <v>0</v>
      </c>
      <c r="CP59" s="25">
        <f t="shared" si="152"/>
        <v>0</v>
      </c>
      <c r="CQ59" s="24">
        <f t="shared" si="152"/>
        <v>0</v>
      </c>
      <c r="CR59" s="24">
        <f t="shared" si="152"/>
        <v>0</v>
      </c>
      <c r="CS59" s="24">
        <f t="shared" si="152"/>
        <v>0</v>
      </c>
      <c r="CT59" s="24">
        <f t="shared" si="152"/>
        <v>0</v>
      </c>
      <c r="CU59" s="24">
        <f t="shared" si="152"/>
        <v>0</v>
      </c>
      <c r="CV59" s="24">
        <f aca="true" t="shared" si="153" ref="CV59:DK59">SUM(CV60:CV77)</f>
        <v>0</v>
      </c>
      <c r="CW59" s="25">
        <f t="shared" si="153"/>
        <v>0</v>
      </c>
      <c r="CX59" s="24">
        <f t="shared" si="153"/>
        <v>0</v>
      </c>
      <c r="CY59" s="24">
        <f t="shared" si="153"/>
        <v>0</v>
      </c>
      <c r="CZ59" s="24">
        <f t="shared" si="153"/>
        <v>0</v>
      </c>
      <c r="DA59" s="24">
        <f>SUM(DA60:DA77)</f>
        <v>44.708999999999996</v>
      </c>
      <c r="DB59" s="24">
        <f t="shared" si="153"/>
        <v>4.3950000000000005</v>
      </c>
      <c r="DC59" s="24">
        <f t="shared" si="153"/>
        <v>0</v>
      </c>
      <c r="DD59" s="25">
        <f t="shared" si="153"/>
        <v>0</v>
      </c>
      <c r="DE59" s="24">
        <f t="shared" si="153"/>
        <v>0</v>
      </c>
      <c r="DF59" s="24">
        <f t="shared" si="153"/>
        <v>0</v>
      </c>
      <c r="DG59" s="24">
        <f t="shared" si="153"/>
        <v>0</v>
      </c>
      <c r="DH59" s="24">
        <f t="shared" si="153"/>
        <v>0</v>
      </c>
      <c r="DI59" s="24">
        <f t="shared" si="153"/>
        <v>0</v>
      </c>
      <c r="DJ59" s="24">
        <f t="shared" si="153"/>
        <v>0</v>
      </c>
      <c r="DK59" s="25">
        <f t="shared" si="153"/>
        <v>0</v>
      </c>
      <c r="DL59" s="47" t="s">
        <v>80</v>
      </c>
    </row>
    <row r="60" spans="1:116" ht="50.25">
      <c r="A60" s="36" t="s">
        <v>109</v>
      </c>
      <c r="B60" s="62" t="s">
        <v>185</v>
      </c>
      <c r="C60" s="64" t="s">
        <v>193</v>
      </c>
      <c r="D60" s="39">
        <f aca="true" t="shared" si="154" ref="D60:D77">R60+AF60</f>
        <v>0</v>
      </c>
      <c r="E60" s="39">
        <f aca="true" t="shared" si="155" ref="E60:E77">S60+AG60</f>
        <v>0</v>
      </c>
      <c r="F60" s="39">
        <f aca="true" t="shared" si="156" ref="F60:F77">T60+AH60</f>
        <v>0</v>
      </c>
      <c r="G60" s="39">
        <v>2</v>
      </c>
      <c r="H60" s="39">
        <f>V60+AJ60</f>
        <v>0</v>
      </c>
      <c r="I60" s="39">
        <f aca="true" t="shared" si="157" ref="I60:I77">W60+AK60</f>
        <v>0</v>
      </c>
      <c r="J60" s="40">
        <f aca="true" t="shared" si="158" ref="J60:J77">X60+AL60</f>
        <v>0</v>
      </c>
      <c r="K60" s="39">
        <f aca="true" t="shared" si="159" ref="K60:Q60">Y60+AM60</f>
        <v>0</v>
      </c>
      <c r="L60" s="39">
        <f t="shared" si="159"/>
        <v>0</v>
      </c>
      <c r="M60" s="39">
        <f t="shared" si="159"/>
        <v>0</v>
      </c>
      <c r="N60" s="39">
        <f t="shared" si="159"/>
        <v>0</v>
      </c>
      <c r="O60" s="39">
        <f t="shared" si="159"/>
        <v>0</v>
      </c>
      <c r="P60" s="39">
        <f t="shared" si="159"/>
        <v>0</v>
      </c>
      <c r="Q60" s="40">
        <f t="shared" si="159"/>
        <v>0</v>
      </c>
      <c r="R60" s="41">
        <v>0</v>
      </c>
      <c r="S60" s="41">
        <v>0</v>
      </c>
      <c r="T60" s="39">
        <v>0</v>
      </c>
      <c r="U60" s="44">
        <v>0</v>
      </c>
      <c r="V60" s="39">
        <v>0</v>
      </c>
      <c r="W60" s="39">
        <v>0</v>
      </c>
      <c r="X60" s="40">
        <v>0</v>
      </c>
      <c r="Y60" s="41">
        <v>0</v>
      </c>
      <c r="Z60" s="41">
        <v>0</v>
      </c>
      <c r="AA60" s="39">
        <v>0</v>
      </c>
      <c r="AB60" s="44">
        <v>0</v>
      </c>
      <c r="AC60" s="39">
        <v>0</v>
      </c>
      <c r="AD60" s="39">
        <v>0</v>
      </c>
      <c r="AE60" s="40">
        <v>0</v>
      </c>
      <c r="AF60" s="41">
        <v>0</v>
      </c>
      <c r="AG60" s="41">
        <v>0</v>
      </c>
      <c r="AH60" s="39">
        <v>0</v>
      </c>
      <c r="AI60" s="44">
        <v>0</v>
      </c>
      <c r="AJ60" s="41">
        <v>0</v>
      </c>
      <c r="AK60" s="41">
        <v>0</v>
      </c>
      <c r="AL60" s="48">
        <v>0</v>
      </c>
      <c r="AM60" s="41">
        <v>0</v>
      </c>
      <c r="AN60" s="41">
        <v>0</v>
      </c>
      <c r="AO60" s="39">
        <v>0</v>
      </c>
      <c r="AP60" s="44">
        <v>0</v>
      </c>
      <c r="AQ60" s="44">
        <v>0</v>
      </c>
      <c r="AR60" s="39">
        <v>0</v>
      </c>
      <c r="AS60" s="40">
        <v>0</v>
      </c>
      <c r="AT60" s="41">
        <v>0</v>
      </c>
      <c r="AU60" s="41">
        <v>0</v>
      </c>
      <c r="AV60" s="39">
        <v>0</v>
      </c>
      <c r="AW60" s="44">
        <v>0</v>
      </c>
      <c r="AX60" s="41">
        <v>0</v>
      </c>
      <c r="AY60" s="41">
        <v>0</v>
      </c>
      <c r="AZ60" s="48">
        <v>0</v>
      </c>
      <c r="BA60" s="41">
        <v>0</v>
      </c>
      <c r="BB60" s="41">
        <v>0</v>
      </c>
      <c r="BC60" s="39">
        <v>0</v>
      </c>
      <c r="BD60" s="44">
        <v>0</v>
      </c>
      <c r="BE60" s="44">
        <v>0</v>
      </c>
      <c r="BF60" s="39">
        <v>0</v>
      </c>
      <c r="BG60" s="40">
        <v>0</v>
      </c>
      <c r="BH60" s="41">
        <v>0</v>
      </c>
      <c r="BI60" s="41">
        <v>0</v>
      </c>
      <c r="BJ60" s="39">
        <v>0</v>
      </c>
      <c r="BK60" s="44">
        <v>0</v>
      </c>
      <c r="BL60" s="41">
        <v>0</v>
      </c>
      <c r="BM60" s="41">
        <v>0</v>
      </c>
      <c r="BN60" s="48">
        <v>0</v>
      </c>
      <c r="BO60" s="41">
        <v>0</v>
      </c>
      <c r="BP60" s="41">
        <v>0</v>
      </c>
      <c r="BQ60" s="39">
        <v>0</v>
      </c>
      <c r="BR60" s="44">
        <v>0</v>
      </c>
      <c r="BS60" s="44">
        <v>0</v>
      </c>
      <c r="BT60" s="39">
        <v>0</v>
      </c>
      <c r="BU60" s="40">
        <v>0</v>
      </c>
      <c r="BV60" s="41">
        <v>0</v>
      </c>
      <c r="BW60" s="41">
        <v>0</v>
      </c>
      <c r="BX60" s="39">
        <v>0</v>
      </c>
      <c r="BY60" s="44">
        <v>0</v>
      </c>
      <c r="BZ60" s="41">
        <v>0</v>
      </c>
      <c r="CA60" s="41">
        <v>0</v>
      </c>
      <c r="CB60" s="48">
        <v>0</v>
      </c>
      <c r="CC60" s="41">
        <v>0</v>
      </c>
      <c r="CD60" s="41">
        <v>0</v>
      </c>
      <c r="CE60" s="39">
        <v>0</v>
      </c>
      <c r="CF60" s="44">
        <v>0</v>
      </c>
      <c r="CG60" s="44">
        <v>0</v>
      </c>
      <c r="CH60" s="39">
        <v>0</v>
      </c>
      <c r="CI60" s="40">
        <v>0</v>
      </c>
      <c r="CJ60" s="41">
        <v>0</v>
      </c>
      <c r="CK60" s="41">
        <v>0</v>
      </c>
      <c r="CL60" s="39">
        <v>0</v>
      </c>
      <c r="CM60" s="44">
        <v>2</v>
      </c>
      <c r="CN60" s="41">
        <v>0</v>
      </c>
      <c r="CO60" s="41">
        <v>0</v>
      </c>
      <c r="CP60" s="48">
        <v>0</v>
      </c>
      <c r="CQ60" s="41">
        <v>0</v>
      </c>
      <c r="CR60" s="41">
        <v>0</v>
      </c>
      <c r="CS60" s="39">
        <v>0</v>
      </c>
      <c r="CT60" s="44">
        <v>0</v>
      </c>
      <c r="CU60" s="44">
        <v>0</v>
      </c>
      <c r="CV60" s="39">
        <v>0</v>
      </c>
      <c r="CW60" s="40">
        <v>0</v>
      </c>
      <c r="CX60" s="39">
        <f aca="true" t="shared" si="160" ref="CX60:DC60">AF60+AT60+BH60+BV60+CJ60</f>
        <v>0</v>
      </c>
      <c r="CY60" s="39">
        <f t="shared" si="160"/>
        <v>0</v>
      </c>
      <c r="CZ60" s="39">
        <f t="shared" si="160"/>
        <v>0</v>
      </c>
      <c r="DA60" s="39">
        <f t="shared" si="160"/>
        <v>2</v>
      </c>
      <c r="DB60" s="39">
        <f t="shared" si="160"/>
        <v>0</v>
      </c>
      <c r="DC60" s="39">
        <f t="shared" si="160"/>
        <v>0</v>
      </c>
      <c r="DD60" s="40">
        <f aca="true" t="shared" si="161" ref="DD60:DK60">AL60</f>
        <v>0</v>
      </c>
      <c r="DE60" s="39">
        <f t="shared" si="161"/>
        <v>0</v>
      </c>
      <c r="DF60" s="39">
        <f t="shared" si="161"/>
        <v>0</v>
      </c>
      <c r="DG60" s="39">
        <f t="shared" si="161"/>
        <v>0</v>
      </c>
      <c r="DH60" s="39">
        <f t="shared" si="161"/>
        <v>0</v>
      </c>
      <c r="DI60" s="39">
        <f t="shared" si="161"/>
        <v>0</v>
      </c>
      <c r="DJ60" s="39">
        <f t="shared" si="161"/>
        <v>0</v>
      </c>
      <c r="DK60" s="40">
        <f t="shared" si="161"/>
        <v>0</v>
      </c>
      <c r="DL60" s="44" t="s">
        <v>80</v>
      </c>
    </row>
    <row r="61" spans="1:117" s="3" customFormat="1" ht="66.75">
      <c r="A61" s="36" t="s">
        <v>109</v>
      </c>
      <c r="B61" s="62" t="s">
        <v>186</v>
      </c>
      <c r="C61" s="64" t="s">
        <v>196</v>
      </c>
      <c r="D61" s="39">
        <f t="shared" si="154"/>
        <v>0</v>
      </c>
      <c r="E61" s="39">
        <f t="shared" si="155"/>
        <v>0</v>
      </c>
      <c r="F61" s="39">
        <f t="shared" si="156"/>
        <v>0</v>
      </c>
      <c r="G61" s="39">
        <v>0.8</v>
      </c>
      <c r="H61" s="39">
        <f>V61+AJ61</f>
        <v>0</v>
      </c>
      <c r="I61" s="39">
        <f t="shared" si="157"/>
        <v>0</v>
      </c>
      <c r="J61" s="40">
        <f t="shared" si="158"/>
        <v>0</v>
      </c>
      <c r="K61" s="39">
        <f aca="true" t="shared" si="162" ref="K61:K77">Y61+AM61</f>
        <v>0</v>
      </c>
      <c r="L61" s="39">
        <f aca="true" t="shared" si="163" ref="L61:L77">Z61+AN61</f>
        <v>0</v>
      </c>
      <c r="M61" s="39">
        <f aca="true" t="shared" si="164" ref="M61:M77">AA61+AO61</f>
        <v>0</v>
      </c>
      <c r="N61" s="39">
        <f aca="true" t="shared" si="165" ref="N61:N77">AB61+AP61</f>
        <v>0</v>
      </c>
      <c r="O61" s="39">
        <f aca="true" t="shared" si="166" ref="O61:O77">AC61+AQ61</f>
        <v>0</v>
      </c>
      <c r="P61" s="39">
        <f aca="true" t="shared" si="167" ref="P61:P77">AD61+AR61</f>
        <v>0</v>
      </c>
      <c r="Q61" s="40">
        <f aca="true" t="shared" si="168" ref="Q61:Q77">AE61+AS61</f>
        <v>0</v>
      </c>
      <c r="R61" s="41">
        <v>0</v>
      </c>
      <c r="S61" s="41">
        <v>0</v>
      </c>
      <c r="T61" s="39">
        <v>0</v>
      </c>
      <c r="U61" s="44">
        <v>0</v>
      </c>
      <c r="V61" s="39">
        <v>0</v>
      </c>
      <c r="W61" s="39">
        <v>0</v>
      </c>
      <c r="X61" s="40">
        <v>0</v>
      </c>
      <c r="Y61" s="41">
        <v>0</v>
      </c>
      <c r="Z61" s="41">
        <v>0</v>
      </c>
      <c r="AA61" s="39">
        <v>0</v>
      </c>
      <c r="AB61" s="44">
        <v>0</v>
      </c>
      <c r="AC61" s="39">
        <v>0</v>
      </c>
      <c r="AD61" s="39">
        <v>0</v>
      </c>
      <c r="AE61" s="40">
        <v>0</v>
      </c>
      <c r="AF61" s="41">
        <v>0</v>
      </c>
      <c r="AG61" s="41">
        <v>0</v>
      </c>
      <c r="AH61" s="39">
        <v>0</v>
      </c>
      <c r="AI61" s="44">
        <v>0.8</v>
      </c>
      <c r="AJ61" s="41">
        <v>0</v>
      </c>
      <c r="AK61" s="41">
        <v>0</v>
      </c>
      <c r="AL61" s="48">
        <v>0</v>
      </c>
      <c r="AM61" s="41">
        <v>0</v>
      </c>
      <c r="AN61" s="41">
        <v>0</v>
      </c>
      <c r="AO61" s="39">
        <v>0</v>
      </c>
      <c r="AP61" s="44">
        <v>0</v>
      </c>
      <c r="AQ61" s="44">
        <v>0</v>
      </c>
      <c r="AR61" s="39">
        <v>0</v>
      </c>
      <c r="AS61" s="40">
        <v>0</v>
      </c>
      <c r="AT61" s="41">
        <v>0</v>
      </c>
      <c r="AU61" s="41">
        <v>0</v>
      </c>
      <c r="AV61" s="39">
        <v>0</v>
      </c>
      <c r="AW61" s="44">
        <v>0</v>
      </c>
      <c r="AX61" s="41">
        <v>0</v>
      </c>
      <c r="AY61" s="41">
        <v>0</v>
      </c>
      <c r="AZ61" s="48">
        <v>0</v>
      </c>
      <c r="BA61" s="41">
        <v>0</v>
      </c>
      <c r="BB61" s="41">
        <v>0</v>
      </c>
      <c r="BC61" s="39">
        <v>0</v>
      </c>
      <c r="BD61" s="44">
        <v>0</v>
      </c>
      <c r="BE61" s="44">
        <v>0</v>
      </c>
      <c r="BF61" s="39">
        <v>0</v>
      </c>
      <c r="BG61" s="40">
        <v>0</v>
      </c>
      <c r="BH61" s="41">
        <v>0</v>
      </c>
      <c r="BI61" s="41">
        <v>0</v>
      </c>
      <c r="BJ61" s="39">
        <v>0</v>
      </c>
      <c r="BK61" s="44">
        <v>0</v>
      </c>
      <c r="BL61" s="41">
        <v>0</v>
      </c>
      <c r="BM61" s="41">
        <v>0</v>
      </c>
      <c r="BN61" s="48">
        <v>0</v>
      </c>
      <c r="BO61" s="41">
        <v>0</v>
      </c>
      <c r="BP61" s="41">
        <v>0</v>
      </c>
      <c r="BQ61" s="39">
        <v>0</v>
      </c>
      <c r="BR61" s="44">
        <v>0</v>
      </c>
      <c r="BS61" s="44">
        <v>0</v>
      </c>
      <c r="BT61" s="39">
        <v>0</v>
      </c>
      <c r="BU61" s="40">
        <v>0</v>
      </c>
      <c r="BV61" s="41">
        <v>0</v>
      </c>
      <c r="BW61" s="41">
        <v>0</v>
      </c>
      <c r="BX61" s="39">
        <v>0</v>
      </c>
      <c r="BY61" s="44">
        <v>0</v>
      </c>
      <c r="BZ61" s="41">
        <v>0</v>
      </c>
      <c r="CA61" s="41">
        <v>0</v>
      </c>
      <c r="CB61" s="48">
        <v>0</v>
      </c>
      <c r="CC61" s="41">
        <v>0</v>
      </c>
      <c r="CD61" s="41">
        <v>0</v>
      </c>
      <c r="CE61" s="39">
        <v>0</v>
      </c>
      <c r="CF61" s="44">
        <v>0</v>
      </c>
      <c r="CG61" s="44">
        <v>0</v>
      </c>
      <c r="CH61" s="39">
        <v>0</v>
      </c>
      <c r="CI61" s="40">
        <v>0</v>
      </c>
      <c r="CJ61" s="41">
        <v>0</v>
      </c>
      <c r="CK61" s="41">
        <v>0</v>
      </c>
      <c r="CL61" s="39">
        <v>0</v>
      </c>
      <c r="CM61" s="44">
        <v>0</v>
      </c>
      <c r="CN61" s="41">
        <v>0</v>
      </c>
      <c r="CO61" s="41">
        <v>0</v>
      </c>
      <c r="CP61" s="48">
        <v>0</v>
      </c>
      <c r="CQ61" s="41">
        <v>0</v>
      </c>
      <c r="CR61" s="41">
        <v>0</v>
      </c>
      <c r="CS61" s="39">
        <v>0</v>
      </c>
      <c r="CT61" s="44">
        <v>0</v>
      </c>
      <c r="CU61" s="44">
        <v>0</v>
      </c>
      <c r="CV61" s="39">
        <v>0</v>
      </c>
      <c r="CW61" s="40">
        <v>0</v>
      </c>
      <c r="CX61" s="39">
        <f aca="true" t="shared" si="169" ref="CX61:CX77">AF61+AT61+BH61+BV61+CJ61</f>
        <v>0</v>
      </c>
      <c r="CY61" s="39">
        <f aca="true" t="shared" si="170" ref="CY61:CY77">AG61+AU61+BI61+BW61+CK61</f>
        <v>0</v>
      </c>
      <c r="CZ61" s="39">
        <f aca="true" t="shared" si="171" ref="CZ61:CZ77">AH61+AV61+BJ61+BX61+CL61</f>
        <v>0</v>
      </c>
      <c r="DA61" s="39">
        <f aca="true" t="shared" si="172" ref="DA61:DA77">AI61+AW61+BK61+BY61+CM61</f>
        <v>0.8</v>
      </c>
      <c r="DB61" s="39">
        <f aca="true" t="shared" si="173" ref="DB61:DB77">AJ61+AX61+BL61+BZ61+CN61</f>
        <v>0</v>
      </c>
      <c r="DC61" s="39">
        <f aca="true" t="shared" si="174" ref="DC61:DC77">AK61+AY61+BM61+CA61+CO61</f>
        <v>0</v>
      </c>
      <c r="DD61" s="40">
        <f aca="true" t="shared" si="175" ref="DD61:DD77">AL61</f>
        <v>0</v>
      </c>
      <c r="DE61" s="39">
        <f aca="true" t="shared" si="176" ref="DE61:DE77">AM61</f>
        <v>0</v>
      </c>
      <c r="DF61" s="39">
        <f aca="true" t="shared" si="177" ref="DF61:DF77">AN61</f>
        <v>0</v>
      </c>
      <c r="DG61" s="39">
        <f aca="true" t="shared" si="178" ref="DG61:DG77">AO61</f>
        <v>0</v>
      </c>
      <c r="DH61" s="39">
        <f aca="true" t="shared" si="179" ref="DH61:DH77">AP61</f>
        <v>0</v>
      </c>
      <c r="DI61" s="39">
        <f aca="true" t="shared" si="180" ref="DI61:DI77">AQ61</f>
        <v>0</v>
      </c>
      <c r="DJ61" s="39">
        <f aca="true" t="shared" si="181" ref="DJ61:DJ77">AR61</f>
        <v>0</v>
      </c>
      <c r="DK61" s="40">
        <f aca="true" t="shared" si="182" ref="DK61:DK77">AS61</f>
        <v>0</v>
      </c>
      <c r="DL61" s="44" t="s">
        <v>80</v>
      </c>
      <c r="DM61" s="5"/>
    </row>
    <row r="62" spans="1:117" s="3" customFormat="1" ht="50.25">
      <c r="A62" s="36" t="s">
        <v>109</v>
      </c>
      <c r="B62" s="62" t="s">
        <v>207</v>
      </c>
      <c r="C62" s="64" t="s">
        <v>208</v>
      </c>
      <c r="D62" s="39">
        <f t="shared" si="154"/>
        <v>0</v>
      </c>
      <c r="E62" s="39">
        <f t="shared" si="155"/>
        <v>0</v>
      </c>
      <c r="F62" s="39">
        <f t="shared" si="156"/>
        <v>0</v>
      </c>
      <c r="G62" s="39">
        <v>0.3</v>
      </c>
      <c r="H62" s="39">
        <f>V62+AJ62</f>
        <v>0</v>
      </c>
      <c r="I62" s="39">
        <f t="shared" si="157"/>
        <v>0</v>
      </c>
      <c r="J62" s="40">
        <f t="shared" si="158"/>
        <v>0</v>
      </c>
      <c r="K62" s="39">
        <f t="shared" si="162"/>
        <v>0</v>
      </c>
      <c r="L62" s="39">
        <f t="shared" si="163"/>
        <v>0</v>
      </c>
      <c r="M62" s="39">
        <f t="shared" si="164"/>
        <v>0</v>
      </c>
      <c r="N62" s="39">
        <v>0</v>
      </c>
      <c r="O62" s="39">
        <f t="shared" si="166"/>
        <v>0</v>
      </c>
      <c r="P62" s="39">
        <f t="shared" si="167"/>
        <v>0</v>
      </c>
      <c r="Q62" s="40">
        <f t="shared" si="168"/>
        <v>0</v>
      </c>
      <c r="R62" s="41">
        <v>0</v>
      </c>
      <c r="S62" s="41">
        <v>0</v>
      </c>
      <c r="T62" s="39">
        <v>0</v>
      </c>
      <c r="U62" s="44">
        <v>0</v>
      </c>
      <c r="V62" s="39">
        <v>0</v>
      </c>
      <c r="W62" s="39">
        <v>0</v>
      </c>
      <c r="X62" s="40">
        <v>0</v>
      </c>
      <c r="Y62" s="41">
        <v>0</v>
      </c>
      <c r="Z62" s="41">
        <v>0</v>
      </c>
      <c r="AA62" s="39">
        <v>0</v>
      </c>
      <c r="AB62" s="44">
        <v>0</v>
      </c>
      <c r="AC62" s="39">
        <v>0</v>
      </c>
      <c r="AD62" s="39">
        <v>0</v>
      </c>
      <c r="AE62" s="40">
        <v>0</v>
      </c>
      <c r="AF62" s="41">
        <v>0</v>
      </c>
      <c r="AG62" s="41">
        <v>0</v>
      </c>
      <c r="AH62" s="39">
        <v>0</v>
      </c>
      <c r="AI62" s="44">
        <v>0.3</v>
      </c>
      <c r="AJ62" s="41">
        <v>0</v>
      </c>
      <c r="AK62" s="41">
        <v>0</v>
      </c>
      <c r="AL62" s="48">
        <v>0</v>
      </c>
      <c r="AM62" s="41">
        <v>0</v>
      </c>
      <c r="AN62" s="41">
        <v>0</v>
      </c>
      <c r="AO62" s="39">
        <v>0</v>
      </c>
      <c r="AP62" s="44">
        <v>0</v>
      </c>
      <c r="AQ62" s="39">
        <v>0</v>
      </c>
      <c r="AR62" s="39">
        <v>0</v>
      </c>
      <c r="AS62" s="40">
        <v>0</v>
      </c>
      <c r="AT62" s="41">
        <v>0</v>
      </c>
      <c r="AU62" s="41">
        <v>0</v>
      </c>
      <c r="AV62" s="39">
        <v>0</v>
      </c>
      <c r="AW62" s="44">
        <v>0</v>
      </c>
      <c r="AX62" s="41">
        <v>0</v>
      </c>
      <c r="AY62" s="41">
        <v>0</v>
      </c>
      <c r="AZ62" s="48">
        <v>0</v>
      </c>
      <c r="BA62" s="41">
        <v>0</v>
      </c>
      <c r="BB62" s="41">
        <v>0</v>
      </c>
      <c r="BC62" s="39">
        <v>0</v>
      </c>
      <c r="BD62" s="44">
        <v>0</v>
      </c>
      <c r="BE62" s="39">
        <v>0</v>
      </c>
      <c r="BF62" s="39">
        <v>0</v>
      </c>
      <c r="BG62" s="40">
        <v>0</v>
      </c>
      <c r="BH62" s="41">
        <v>0</v>
      </c>
      <c r="BI62" s="41">
        <v>0</v>
      </c>
      <c r="BJ62" s="39">
        <v>0</v>
      </c>
      <c r="BK62" s="44">
        <v>0</v>
      </c>
      <c r="BL62" s="41">
        <v>0</v>
      </c>
      <c r="BM62" s="41">
        <v>0</v>
      </c>
      <c r="BN62" s="48">
        <v>0</v>
      </c>
      <c r="BO62" s="41">
        <v>0</v>
      </c>
      <c r="BP62" s="41">
        <v>0</v>
      </c>
      <c r="BQ62" s="39">
        <v>0</v>
      </c>
      <c r="BR62" s="44">
        <v>0</v>
      </c>
      <c r="BS62" s="39">
        <v>0</v>
      </c>
      <c r="BT62" s="39">
        <v>0</v>
      </c>
      <c r="BU62" s="40">
        <v>0</v>
      </c>
      <c r="BV62" s="41">
        <v>0</v>
      </c>
      <c r="BW62" s="41">
        <v>0</v>
      </c>
      <c r="BX62" s="39">
        <v>0</v>
      </c>
      <c r="BY62" s="44">
        <v>0</v>
      </c>
      <c r="BZ62" s="41">
        <v>0</v>
      </c>
      <c r="CA62" s="41">
        <v>0</v>
      </c>
      <c r="CB62" s="48">
        <v>0</v>
      </c>
      <c r="CC62" s="41">
        <v>0</v>
      </c>
      <c r="CD62" s="41">
        <v>0</v>
      </c>
      <c r="CE62" s="39">
        <v>0</v>
      </c>
      <c r="CF62" s="44">
        <v>0</v>
      </c>
      <c r="CG62" s="39">
        <v>0</v>
      </c>
      <c r="CH62" s="39">
        <v>0</v>
      </c>
      <c r="CI62" s="40">
        <v>0</v>
      </c>
      <c r="CJ62" s="41">
        <v>0</v>
      </c>
      <c r="CK62" s="41">
        <v>0</v>
      </c>
      <c r="CL62" s="39">
        <v>0</v>
      </c>
      <c r="CM62" s="44">
        <v>0</v>
      </c>
      <c r="CN62" s="41">
        <v>0</v>
      </c>
      <c r="CO62" s="41">
        <v>0</v>
      </c>
      <c r="CP62" s="48">
        <v>0</v>
      </c>
      <c r="CQ62" s="41">
        <v>0</v>
      </c>
      <c r="CR62" s="41">
        <v>0</v>
      </c>
      <c r="CS62" s="39">
        <v>0</v>
      </c>
      <c r="CT62" s="44">
        <v>0</v>
      </c>
      <c r="CU62" s="39">
        <v>0</v>
      </c>
      <c r="CV62" s="39">
        <v>0</v>
      </c>
      <c r="CW62" s="40">
        <v>0</v>
      </c>
      <c r="CX62" s="39">
        <f t="shared" si="169"/>
        <v>0</v>
      </c>
      <c r="CY62" s="39">
        <f t="shared" si="170"/>
        <v>0</v>
      </c>
      <c r="CZ62" s="39">
        <f t="shared" si="171"/>
        <v>0</v>
      </c>
      <c r="DA62" s="39">
        <f t="shared" si="172"/>
        <v>0.3</v>
      </c>
      <c r="DB62" s="39">
        <f t="shared" si="173"/>
        <v>0</v>
      </c>
      <c r="DC62" s="39">
        <f t="shared" si="174"/>
        <v>0</v>
      </c>
      <c r="DD62" s="40">
        <f aca="true" t="shared" si="183" ref="DD62:DD70">AL62</f>
        <v>0</v>
      </c>
      <c r="DE62" s="39">
        <f aca="true" t="shared" si="184" ref="DE62:DE70">AM62</f>
        <v>0</v>
      </c>
      <c r="DF62" s="39">
        <f aca="true" t="shared" si="185" ref="DF62:DF70">AN62</f>
        <v>0</v>
      </c>
      <c r="DG62" s="39">
        <f aca="true" t="shared" si="186" ref="DG62:DG70">AO62</f>
        <v>0</v>
      </c>
      <c r="DH62" s="39">
        <f aca="true" t="shared" si="187" ref="DH62:DH70">AP62</f>
        <v>0</v>
      </c>
      <c r="DI62" s="39">
        <f aca="true" t="shared" si="188" ref="DI62:DI70">AQ62</f>
        <v>0</v>
      </c>
      <c r="DJ62" s="39">
        <f aca="true" t="shared" si="189" ref="DJ62:DJ70">AR62</f>
        <v>0</v>
      </c>
      <c r="DK62" s="40">
        <f aca="true" t="shared" si="190" ref="DK62:DK70">AS62</f>
        <v>0</v>
      </c>
      <c r="DL62" s="44" t="s">
        <v>80</v>
      </c>
      <c r="DM62" s="5"/>
    </row>
    <row r="63" spans="1:117" s="3" customFormat="1" ht="66.75">
      <c r="A63" s="36" t="s">
        <v>109</v>
      </c>
      <c r="B63" s="62" t="s">
        <v>209</v>
      </c>
      <c r="C63" s="64" t="s">
        <v>210</v>
      </c>
      <c r="D63" s="39">
        <f t="shared" si="154"/>
        <v>0</v>
      </c>
      <c r="E63" s="39">
        <f t="shared" si="155"/>
        <v>0</v>
      </c>
      <c r="F63" s="39">
        <f t="shared" si="156"/>
        <v>0</v>
      </c>
      <c r="G63" s="39">
        <v>2</v>
      </c>
      <c r="H63" s="39">
        <f>V63+AJ63</f>
        <v>0</v>
      </c>
      <c r="I63" s="39">
        <f t="shared" si="157"/>
        <v>0</v>
      </c>
      <c r="J63" s="40">
        <f t="shared" si="158"/>
        <v>0</v>
      </c>
      <c r="K63" s="39">
        <f t="shared" si="162"/>
        <v>0</v>
      </c>
      <c r="L63" s="39">
        <f t="shared" si="163"/>
        <v>0</v>
      </c>
      <c r="M63" s="39">
        <f t="shared" si="164"/>
        <v>0</v>
      </c>
      <c r="N63" s="39">
        <f t="shared" si="165"/>
        <v>0</v>
      </c>
      <c r="O63" s="39">
        <f t="shared" si="166"/>
        <v>0</v>
      </c>
      <c r="P63" s="39">
        <f t="shared" si="167"/>
        <v>0</v>
      </c>
      <c r="Q63" s="40">
        <f t="shared" si="168"/>
        <v>0</v>
      </c>
      <c r="R63" s="41">
        <v>0</v>
      </c>
      <c r="S63" s="41">
        <v>0</v>
      </c>
      <c r="T63" s="39">
        <v>0</v>
      </c>
      <c r="U63" s="44">
        <v>0</v>
      </c>
      <c r="V63" s="39">
        <v>0</v>
      </c>
      <c r="W63" s="39">
        <v>0</v>
      </c>
      <c r="X63" s="40">
        <v>0</v>
      </c>
      <c r="Y63" s="41">
        <v>0</v>
      </c>
      <c r="Z63" s="41">
        <v>0</v>
      </c>
      <c r="AA63" s="39">
        <v>0</v>
      </c>
      <c r="AB63" s="44">
        <v>0</v>
      </c>
      <c r="AC63" s="39">
        <v>0</v>
      </c>
      <c r="AD63" s="39">
        <v>0</v>
      </c>
      <c r="AE63" s="40">
        <v>0</v>
      </c>
      <c r="AF63" s="41">
        <v>0</v>
      </c>
      <c r="AG63" s="41">
        <v>0</v>
      </c>
      <c r="AH63" s="39">
        <v>0</v>
      </c>
      <c r="AI63" s="44">
        <v>0</v>
      </c>
      <c r="AJ63" s="41">
        <v>0</v>
      </c>
      <c r="AK63" s="41">
        <v>0</v>
      </c>
      <c r="AL63" s="48">
        <v>0</v>
      </c>
      <c r="AM63" s="41">
        <v>0</v>
      </c>
      <c r="AN63" s="41">
        <v>0</v>
      </c>
      <c r="AO63" s="39">
        <v>0</v>
      </c>
      <c r="AP63" s="44">
        <v>0</v>
      </c>
      <c r="AQ63" s="39">
        <v>0</v>
      </c>
      <c r="AR63" s="39">
        <v>0</v>
      </c>
      <c r="AS63" s="40">
        <v>0</v>
      </c>
      <c r="AT63" s="41">
        <v>0</v>
      </c>
      <c r="AU63" s="41">
        <v>0</v>
      </c>
      <c r="AV63" s="39">
        <v>0</v>
      </c>
      <c r="AW63" s="44">
        <v>0</v>
      </c>
      <c r="AX63" s="41">
        <v>0</v>
      </c>
      <c r="AY63" s="41">
        <v>0</v>
      </c>
      <c r="AZ63" s="48">
        <v>0</v>
      </c>
      <c r="BA63" s="41">
        <v>0</v>
      </c>
      <c r="BB63" s="41">
        <v>0</v>
      </c>
      <c r="BC63" s="39">
        <v>0</v>
      </c>
      <c r="BD63" s="44">
        <v>0</v>
      </c>
      <c r="BE63" s="39">
        <v>0</v>
      </c>
      <c r="BF63" s="39">
        <v>0</v>
      </c>
      <c r="BG63" s="40">
        <v>0</v>
      </c>
      <c r="BH63" s="41">
        <v>0</v>
      </c>
      <c r="BI63" s="41">
        <v>0</v>
      </c>
      <c r="BJ63" s="39">
        <v>0</v>
      </c>
      <c r="BK63" s="44">
        <v>2</v>
      </c>
      <c r="BL63" s="41">
        <v>0</v>
      </c>
      <c r="BM63" s="41">
        <v>0</v>
      </c>
      <c r="BN63" s="48">
        <v>0</v>
      </c>
      <c r="BO63" s="41">
        <v>0</v>
      </c>
      <c r="BP63" s="41">
        <v>0</v>
      </c>
      <c r="BQ63" s="39">
        <v>0</v>
      </c>
      <c r="BR63" s="44">
        <v>0</v>
      </c>
      <c r="BS63" s="39">
        <v>0</v>
      </c>
      <c r="BT63" s="39">
        <v>0</v>
      </c>
      <c r="BU63" s="40">
        <v>0</v>
      </c>
      <c r="BV63" s="41">
        <v>0</v>
      </c>
      <c r="BW63" s="41">
        <v>0</v>
      </c>
      <c r="BX63" s="39">
        <v>0</v>
      </c>
      <c r="BY63" s="44">
        <v>0</v>
      </c>
      <c r="BZ63" s="41">
        <v>0</v>
      </c>
      <c r="CA63" s="41">
        <v>0</v>
      </c>
      <c r="CB63" s="48">
        <v>0</v>
      </c>
      <c r="CC63" s="41">
        <v>0</v>
      </c>
      <c r="CD63" s="41">
        <v>0</v>
      </c>
      <c r="CE63" s="39">
        <v>0</v>
      </c>
      <c r="CF63" s="44">
        <v>0</v>
      </c>
      <c r="CG63" s="39">
        <v>0</v>
      </c>
      <c r="CH63" s="39">
        <v>0</v>
      </c>
      <c r="CI63" s="40">
        <v>0</v>
      </c>
      <c r="CJ63" s="41">
        <v>0</v>
      </c>
      <c r="CK63" s="41">
        <v>0</v>
      </c>
      <c r="CL63" s="39">
        <v>0</v>
      </c>
      <c r="CM63" s="44">
        <v>0</v>
      </c>
      <c r="CN63" s="41">
        <v>0</v>
      </c>
      <c r="CO63" s="41">
        <v>0</v>
      </c>
      <c r="CP63" s="48">
        <v>0</v>
      </c>
      <c r="CQ63" s="41">
        <v>0</v>
      </c>
      <c r="CR63" s="41">
        <v>0</v>
      </c>
      <c r="CS63" s="39">
        <v>0</v>
      </c>
      <c r="CT63" s="44">
        <v>0</v>
      </c>
      <c r="CU63" s="39">
        <v>0</v>
      </c>
      <c r="CV63" s="39">
        <v>0</v>
      </c>
      <c r="CW63" s="40">
        <v>0</v>
      </c>
      <c r="CX63" s="39">
        <f t="shared" si="169"/>
        <v>0</v>
      </c>
      <c r="CY63" s="39">
        <f t="shared" si="170"/>
        <v>0</v>
      </c>
      <c r="CZ63" s="39">
        <f t="shared" si="171"/>
        <v>0</v>
      </c>
      <c r="DA63" s="39">
        <f t="shared" si="172"/>
        <v>2</v>
      </c>
      <c r="DB63" s="39">
        <f t="shared" si="173"/>
        <v>0</v>
      </c>
      <c r="DC63" s="39">
        <f t="shared" si="174"/>
        <v>0</v>
      </c>
      <c r="DD63" s="40">
        <f t="shared" si="183"/>
        <v>0</v>
      </c>
      <c r="DE63" s="39">
        <f t="shared" si="184"/>
        <v>0</v>
      </c>
      <c r="DF63" s="39">
        <f t="shared" si="185"/>
        <v>0</v>
      </c>
      <c r="DG63" s="39">
        <f t="shared" si="186"/>
        <v>0</v>
      </c>
      <c r="DH63" s="39">
        <f t="shared" si="187"/>
        <v>0</v>
      </c>
      <c r="DI63" s="39">
        <f t="shared" si="188"/>
        <v>0</v>
      </c>
      <c r="DJ63" s="39">
        <f t="shared" si="189"/>
        <v>0</v>
      </c>
      <c r="DK63" s="40">
        <f t="shared" si="190"/>
        <v>0</v>
      </c>
      <c r="DL63" s="44" t="s">
        <v>80</v>
      </c>
      <c r="DM63" s="5"/>
    </row>
    <row r="64" spans="1:117" s="3" customFormat="1" ht="50.25">
      <c r="A64" s="36" t="s">
        <v>109</v>
      </c>
      <c r="B64" s="62" t="s">
        <v>211</v>
      </c>
      <c r="C64" s="66" t="s">
        <v>212</v>
      </c>
      <c r="D64" s="39">
        <f t="shared" si="154"/>
        <v>0</v>
      </c>
      <c r="E64" s="39">
        <f t="shared" si="155"/>
        <v>0</v>
      </c>
      <c r="F64" s="39">
        <f t="shared" si="156"/>
        <v>0</v>
      </c>
      <c r="G64" s="39">
        <v>5.935</v>
      </c>
      <c r="H64" s="39">
        <v>0</v>
      </c>
      <c r="I64" s="39">
        <f t="shared" si="157"/>
        <v>0</v>
      </c>
      <c r="J64" s="40">
        <f t="shared" si="158"/>
        <v>0</v>
      </c>
      <c r="K64" s="39">
        <f t="shared" si="162"/>
        <v>0</v>
      </c>
      <c r="L64" s="39">
        <f t="shared" si="163"/>
        <v>0</v>
      </c>
      <c r="M64" s="39">
        <f t="shared" si="164"/>
        <v>0</v>
      </c>
      <c r="N64" s="39">
        <f t="shared" si="165"/>
        <v>0</v>
      </c>
      <c r="O64" s="39">
        <f t="shared" si="166"/>
        <v>0</v>
      </c>
      <c r="P64" s="39">
        <f t="shared" si="167"/>
        <v>0</v>
      </c>
      <c r="Q64" s="40">
        <f t="shared" si="168"/>
        <v>0</v>
      </c>
      <c r="R64" s="41">
        <v>0</v>
      </c>
      <c r="S64" s="41">
        <v>0</v>
      </c>
      <c r="T64" s="39">
        <v>0</v>
      </c>
      <c r="U64" s="44">
        <v>0</v>
      </c>
      <c r="V64" s="39">
        <v>0</v>
      </c>
      <c r="W64" s="39">
        <v>0</v>
      </c>
      <c r="X64" s="40">
        <v>0</v>
      </c>
      <c r="Y64" s="41">
        <v>0</v>
      </c>
      <c r="Z64" s="41">
        <v>0</v>
      </c>
      <c r="AA64" s="39">
        <v>0</v>
      </c>
      <c r="AB64" s="44">
        <v>0</v>
      </c>
      <c r="AC64" s="39">
        <v>0</v>
      </c>
      <c r="AD64" s="39">
        <v>0</v>
      </c>
      <c r="AE64" s="40">
        <v>0</v>
      </c>
      <c r="AF64" s="41">
        <v>0</v>
      </c>
      <c r="AG64" s="41">
        <v>0</v>
      </c>
      <c r="AH64" s="39">
        <v>0</v>
      </c>
      <c r="AI64" s="44">
        <v>5.935</v>
      </c>
      <c r="AJ64" s="44">
        <v>0</v>
      </c>
      <c r="AK64" s="41">
        <v>0</v>
      </c>
      <c r="AL64" s="48">
        <v>0</v>
      </c>
      <c r="AM64" s="41">
        <v>0</v>
      </c>
      <c r="AN64" s="41">
        <v>0</v>
      </c>
      <c r="AO64" s="39">
        <v>0</v>
      </c>
      <c r="AP64" s="44">
        <v>0</v>
      </c>
      <c r="AQ64" s="39">
        <v>0</v>
      </c>
      <c r="AR64" s="39">
        <v>0</v>
      </c>
      <c r="AS64" s="40">
        <v>0</v>
      </c>
      <c r="AT64" s="41">
        <v>0</v>
      </c>
      <c r="AU64" s="41">
        <v>0</v>
      </c>
      <c r="AV64" s="39">
        <v>0</v>
      </c>
      <c r="AW64" s="44">
        <v>0</v>
      </c>
      <c r="AX64" s="44">
        <v>0</v>
      </c>
      <c r="AY64" s="41">
        <v>0</v>
      </c>
      <c r="AZ64" s="48">
        <v>0</v>
      </c>
      <c r="BA64" s="41">
        <v>0</v>
      </c>
      <c r="BB64" s="41">
        <v>0</v>
      </c>
      <c r="BC64" s="39">
        <v>0</v>
      </c>
      <c r="BD64" s="44">
        <v>0</v>
      </c>
      <c r="BE64" s="39">
        <v>0</v>
      </c>
      <c r="BF64" s="39">
        <v>0</v>
      </c>
      <c r="BG64" s="40">
        <v>0</v>
      </c>
      <c r="BH64" s="41">
        <v>0</v>
      </c>
      <c r="BI64" s="41">
        <v>0</v>
      </c>
      <c r="BJ64" s="39">
        <v>0</v>
      </c>
      <c r="BK64" s="44">
        <v>0</v>
      </c>
      <c r="BL64" s="44">
        <v>0</v>
      </c>
      <c r="BM64" s="41">
        <v>0</v>
      </c>
      <c r="BN64" s="48">
        <v>0</v>
      </c>
      <c r="BO64" s="41">
        <v>0</v>
      </c>
      <c r="BP64" s="41">
        <v>0</v>
      </c>
      <c r="BQ64" s="39">
        <v>0</v>
      </c>
      <c r="BR64" s="44">
        <v>0</v>
      </c>
      <c r="BS64" s="39">
        <v>0</v>
      </c>
      <c r="BT64" s="39">
        <v>0</v>
      </c>
      <c r="BU64" s="40">
        <v>0</v>
      </c>
      <c r="BV64" s="41">
        <v>0</v>
      </c>
      <c r="BW64" s="41">
        <v>0</v>
      </c>
      <c r="BX64" s="39">
        <v>0</v>
      </c>
      <c r="BY64" s="44">
        <v>0</v>
      </c>
      <c r="BZ64" s="44">
        <v>0</v>
      </c>
      <c r="CA64" s="41">
        <v>0</v>
      </c>
      <c r="CB64" s="48">
        <v>0</v>
      </c>
      <c r="CC64" s="41">
        <v>0</v>
      </c>
      <c r="CD64" s="41">
        <v>0</v>
      </c>
      <c r="CE64" s="39">
        <v>0</v>
      </c>
      <c r="CF64" s="44">
        <v>0</v>
      </c>
      <c r="CG64" s="39">
        <v>0</v>
      </c>
      <c r="CH64" s="39">
        <v>0</v>
      </c>
      <c r="CI64" s="40">
        <v>0</v>
      </c>
      <c r="CJ64" s="41">
        <v>0</v>
      </c>
      <c r="CK64" s="41">
        <v>0</v>
      </c>
      <c r="CL64" s="39">
        <v>0</v>
      </c>
      <c r="CM64" s="44">
        <v>0</v>
      </c>
      <c r="CN64" s="44">
        <v>0</v>
      </c>
      <c r="CO64" s="41">
        <v>0</v>
      </c>
      <c r="CP64" s="48">
        <v>0</v>
      </c>
      <c r="CQ64" s="41">
        <v>0</v>
      </c>
      <c r="CR64" s="41">
        <v>0</v>
      </c>
      <c r="CS64" s="39">
        <v>0</v>
      </c>
      <c r="CT64" s="44">
        <v>0</v>
      </c>
      <c r="CU64" s="39">
        <v>0</v>
      </c>
      <c r="CV64" s="39">
        <v>0</v>
      </c>
      <c r="CW64" s="40">
        <v>0</v>
      </c>
      <c r="CX64" s="39">
        <f t="shared" si="169"/>
        <v>0</v>
      </c>
      <c r="CY64" s="39">
        <f t="shared" si="170"/>
        <v>0</v>
      </c>
      <c r="CZ64" s="39">
        <f t="shared" si="171"/>
        <v>0</v>
      </c>
      <c r="DA64" s="39">
        <f t="shared" si="172"/>
        <v>5.935</v>
      </c>
      <c r="DB64" s="39">
        <f t="shared" si="173"/>
        <v>0</v>
      </c>
      <c r="DC64" s="39">
        <f t="shared" si="174"/>
        <v>0</v>
      </c>
      <c r="DD64" s="40">
        <f t="shared" si="183"/>
        <v>0</v>
      </c>
      <c r="DE64" s="39">
        <f t="shared" si="184"/>
        <v>0</v>
      </c>
      <c r="DF64" s="39">
        <f t="shared" si="185"/>
        <v>0</v>
      </c>
      <c r="DG64" s="39">
        <f t="shared" si="186"/>
        <v>0</v>
      </c>
      <c r="DH64" s="39">
        <f t="shared" si="187"/>
        <v>0</v>
      </c>
      <c r="DI64" s="39">
        <f t="shared" si="188"/>
        <v>0</v>
      </c>
      <c r="DJ64" s="39">
        <f t="shared" si="189"/>
        <v>0</v>
      </c>
      <c r="DK64" s="40">
        <f t="shared" si="190"/>
        <v>0</v>
      </c>
      <c r="DL64" s="44" t="s">
        <v>80</v>
      </c>
      <c r="DM64" s="5"/>
    </row>
    <row r="65" spans="1:117" s="3" customFormat="1" ht="66.75">
      <c r="A65" s="36" t="s">
        <v>109</v>
      </c>
      <c r="B65" s="62" t="s">
        <v>213</v>
      </c>
      <c r="C65" s="66" t="s">
        <v>214</v>
      </c>
      <c r="D65" s="39">
        <f t="shared" si="154"/>
        <v>0</v>
      </c>
      <c r="E65" s="39">
        <f t="shared" si="155"/>
        <v>0</v>
      </c>
      <c r="F65" s="39">
        <f t="shared" si="156"/>
        <v>0</v>
      </c>
      <c r="G65" s="39">
        <v>0.3</v>
      </c>
      <c r="H65" s="39">
        <v>0</v>
      </c>
      <c r="I65" s="39">
        <f t="shared" si="157"/>
        <v>0</v>
      </c>
      <c r="J65" s="40">
        <f t="shared" si="158"/>
        <v>0</v>
      </c>
      <c r="K65" s="39">
        <f t="shared" si="162"/>
        <v>0</v>
      </c>
      <c r="L65" s="39">
        <f t="shared" si="163"/>
        <v>0</v>
      </c>
      <c r="M65" s="39">
        <f t="shared" si="164"/>
        <v>0</v>
      </c>
      <c r="N65" s="39">
        <f t="shared" si="165"/>
        <v>0</v>
      </c>
      <c r="O65" s="39">
        <f t="shared" si="166"/>
        <v>0</v>
      </c>
      <c r="P65" s="39">
        <f t="shared" si="167"/>
        <v>0</v>
      </c>
      <c r="Q65" s="40">
        <f t="shared" si="168"/>
        <v>0</v>
      </c>
      <c r="R65" s="41">
        <v>0</v>
      </c>
      <c r="S65" s="41">
        <v>0</v>
      </c>
      <c r="T65" s="39">
        <v>0</v>
      </c>
      <c r="U65" s="44">
        <v>0</v>
      </c>
      <c r="V65" s="39">
        <v>0</v>
      </c>
      <c r="W65" s="39">
        <v>0</v>
      </c>
      <c r="X65" s="40">
        <v>0</v>
      </c>
      <c r="Y65" s="41">
        <v>0</v>
      </c>
      <c r="Z65" s="41">
        <v>0</v>
      </c>
      <c r="AA65" s="39">
        <v>0</v>
      </c>
      <c r="AB65" s="44">
        <v>0</v>
      </c>
      <c r="AC65" s="39">
        <v>0</v>
      </c>
      <c r="AD65" s="39">
        <v>0</v>
      </c>
      <c r="AE65" s="40">
        <v>0</v>
      </c>
      <c r="AF65" s="41">
        <v>0</v>
      </c>
      <c r="AG65" s="41">
        <v>0</v>
      </c>
      <c r="AH65" s="39">
        <v>0</v>
      </c>
      <c r="AI65" s="44">
        <v>0</v>
      </c>
      <c r="AJ65" s="44">
        <v>0</v>
      </c>
      <c r="AK65" s="41">
        <v>0</v>
      </c>
      <c r="AL65" s="48">
        <v>0</v>
      </c>
      <c r="AM65" s="41">
        <v>0</v>
      </c>
      <c r="AN65" s="41">
        <v>0</v>
      </c>
      <c r="AO65" s="39">
        <v>0</v>
      </c>
      <c r="AP65" s="44">
        <v>0</v>
      </c>
      <c r="AQ65" s="39">
        <v>0</v>
      </c>
      <c r="AR65" s="39">
        <v>0</v>
      </c>
      <c r="AS65" s="40">
        <v>0</v>
      </c>
      <c r="AT65" s="41">
        <v>0</v>
      </c>
      <c r="AU65" s="41">
        <v>0</v>
      </c>
      <c r="AV65" s="39">
        <v>0</v>
      </c>
      <c r="AW65" s="44">
        <v>0</v>
      </c>
      <c r="AX65" s="44">
        <v>0</v>
      </c>
      <c r="AY65" s="41">
        <v>0</v>
      </c>
      <c r="AZ65" s="48">
        <v>0</v>
      </c>
      <c r="BA65" s="41">
        <v>0</v>
      </c>
      <c r="BB65" s="41">
        <v>0</v>
      </c>
      <c r="BC65" s="39">
        <v>0</v>
      </c>
      <c r="BD65" s="44">
        <v>0</v>
      </c>
      <c r="BE65" s="39">
        <v>0</v>
      </c>
      <c r="BF65" s="39">
        <v>0</v>
      </c>
      <c r="BG65" s="40">
        <v>0</v>
      </c>
      <c r="BH65" s="41">
        <v>0</v>
      </c>
      <c r="BI65" s="41">
        <v>0</v>
      </c>
      <c r="BJ65" s="39">
        <v>0</v>
      </c>
      <c r="BK65" s="44">
        <f>G65</f>
        <v>0.3</v>
      </c>
      <c r="BL65" s="44">
        <v>0</v>
      </c>
      <c r="BM65" s="41">
        <v>0</v>
      </c>
      <c r="BN65" s="48">
        <v>0</v>
      </c>
      <c r="BO65" s="41">
        <v>0</v>
      </c>
      <c r="BP65" s="41">
        <v>0</v>
      </c>
      <c r="BQ65" s="39">
        <v>0</v>
      </c>
      <c r="BR65" s="44">
        <v>0</v>
      </c>
      <c r="BS65" s="39">
        <v>0</v>
      </c>
      <c r="BT65" s="39">
        <v>0</v>
      </c>
      <c r="BU65" s="40">
        <v>0</v>
      </c>
      <c r="BV65" s="41">
        <v>0</v>
      </c>
      <c r="BW65" s="41">
        <v>0</v>
      </c>
      <c r="BX65" s="39">
        <v>0</v>
      </c>
      <c r="BY65" s="44">
        <v>0</v>
      </c>
      <c r="BZ65" s="44">
        <v>0</v>
      </c>
      <c r="CA65" s="41">
        <v>0</v>
      </c>
      <c r="CB65" s="48">
        <v>0</v>
      </c>
      <c r="CC65" s="41">
        <v>0</v>
      </c>
      <c r="CD65" s="41">
        <v>0</v>
      </c>
      <c r="CE65" s="39">
        <v>0</v>
      </c>
      <c r="CF65" s="44">
        <v>0</v>
      </c>
      <c r="CG65" s="39">
        <v>0</v>
      </c>
      <c r="CH65" s="39">
        <v>0</v>
      </c>
      <c r="CI65" s="40">
        <v>0</v>
      </c>
      <c r="CJ65" s="41">
        <v>0</v>
      </c>
      <c r="CK65" s="41">
        <v>0</v>
      </c>
      <c r="CL65" s="39">
        <v>0</v>
      </c>
      <c r="CM65" s="44">
        <v>0</v>
      </c>
      <c r="CN65" s="44">
        <v>0</v>
      </c>
      <c r="CO65" s="41">
        <v>0</v>
      </c>
      <c r="CP65" s="48">
        <v>0</v>
      </c>
      <c r="CQ65" s="41">
        <v>0</v>
      </c>
      <c r="CR65" s="41">
        <v>0</v>
      </c>
      <c r="CS65" s="39">
        <v>0</v>
      </c>
      <c r="CT65" s="44">
        <v>0</v>
      </c>
      <c r="CU65" s="39">
        <v>0</v>
      </c>
      <c r="CV65" s="39">
        <v>0</v>
      </c>
      <c r="CW65" s="40">
        <v>0</v>
      </c>
      <c r="CX65" s="39">
        <f t="shared" si="169"/>
        <v>0</v>
      </c>
      <c r="CY65" s="39">
        <f t="shared" si="170"/>
        <v>0</v>
      </c>
      <c r="CZ65" s="39">
        <f t="shared" si="171"/>
        <v>0</v>
      </c>
      <c r="DA65" s="39">
        <f t="shared" si="172"/>
        <v>0.3</v>
      </c>
      <c r="DB65" s="39">
        <f t="shared" si="173"/>
        <v>0</v>
      </c>
      <c r="DC65" s="39">
        <f t="shared" si="174"/>
        <v>0</v>
      </c>
      <c r="DD65" s="40">
        <f t="shared" si="183"/>
        <v>0</v>
      </c>
      <c r="DE65" s="39">
        <f t="shared" si="184"/>
        <v>0</v>
      </c>
      <c r="DF65" s="39">
        <f t="shared" si="185"/>
        <v>0</v>
      </c>
      <c r="DG65" s="39">
        <f t="shared" si="186"/>
        <v>0</v>
      </c>
      <c r="DH65" s="39">
        <f t="shared" si="187"/>
        <v>0</v>
      </c>
      <c r="DI65" s="39">
        <f t="shared" si="188"/>
        <v>0</v>
      </c>
      <c r="DJ65" s="39">
        <f t="shared" si="189"/>
        <v>0</v>
      </c>
      <c r="DK65" s="40">
        <f t="shared" si="190"/>
        <v>0</v>
      </c>
      <c r="DL65" s="44" t="s">
        <v>80</v>
      </c>
      <c r="DM65" s="5"/>
    </row>
    <row r="66" spans="1:117" s="3" customFormat="1" ht="66.75">
      <c r="A66" s="36" t="s">
        <v>109</v>
      </c>
      <c r="B66" s="62" t="s">
        <v>215</v>
      </c>
      <c r="C66" s="65" t="s">
        <v>216</v>
      </c>
      <c r="D66" s="39">
        <f t="shared" si="154"/>
        <v>0</v>
      </c>
      <c r="E66" s="39">
        <f t="shared" si="155"/>
        <v>0</v>
      </c>
      <c r="F66" s="39">
        <f t="shared" si="156"/>
        <v>0</v>
      </c>
      <c r="G66" s="39">
        <v>1.3</v>
      </c>
      <c r="H66" s="39">
        <v>0</v>
      </c>
      <c r="I66" s="39">
        <f t="shared" si="157"/>
        <v>0</v>
      </c>
      <c r="J66" s="40">
        <f t="shared" si="158"/>
        <v>0</v>
      </c>
      <c r="K66" s="39">
        <f t="shared" si="162"/>
        <v>0</v>
      </c>
      <c r="L66" s="39">
        <f t="shared" si="163"/>
        <v>0</v>
      </c>
      <c r="M66" s="39">
        <f t="shared" si="164"/>
        <v>0</v>
      </c>
      <c r="N66" s="39">
        <f t="shared" si="165"/>
        <v>0</v>
      </c>
      <c r="O66" s="39">
        <f t="shared" si="166"/>
        <v>0</v>
      </c>
      <c r="P66" s="39">
        <f t="shared" si="167"/>
        <v>0</v>
      </c>
      <c r="Q66" s="40">
        <f t="shared" si="168"/>
        <v>0</v>
      </c>
      <c r="R66" s="41">
        <v>0</v>
      </c>
      <c r="S66" s="41">
        <v>0</v>
      </c>
      <c r="T66" s="39">
        <v>0</v>
      </c>
      <c r="U66" s="44">
        <v>0</v>
      </c>
      <c r="V66" s="39">
        <v>0</v>
      </c>
      <c r="W66" s="39">
        <v>0</v>
      </c>
      <c r="X66" s="40">
        <v>0</v>
      </c>
      <c r="Y66" s="41">
        <v>0</v>
      </c>
      <c r="Z66" s="41">
        <v>0</v>
      </c>
      <c r="AA66" s="39">
        <v>0</v>
      </c>
      <c r="AB66" s="44">
        <v>0</v>
      </c>
      <c r="AC66" s="39">
        <v>0</v>
      </c>
      <c r="AD66" s="39">
        <v>0</v>
      </c>
      <c r="AE66" s="40">
        <v>0</v>
      </c>
      <c r="AF66" s="41">
        <v>0</v>
      </c>
      <c r="AG66" s="41">
        <v>0</v>
      </c>
      <c r="AH66" s="39">
        <v>0</v>
      </c>
      <c r="AI66" s="44">
        <v>0</v>
      </c>
      <c r="AJ66" s="44">
        <v>0</v>
      </c>
      <c r="AK66" s="41">
        <v>0</v>
      </c>
      <c r="AL66" s="48">
        <v>0</v>
      </c>
      <c r="AM66" s="41">
        <v>0</v>
      </c>
      <c r="AN66" s="41">
        <v>0</v>
      </c>
      <c r="AO66" s="39">
        <v>0</v>
      </c>
      <c r="AP66" s="44">
        <v>0</v>
      </c>
      <c r="AQ66" s="39">
        <v>0</v>
      </c>
      <c r="AR66" s="39">
        <v>0</v>
      </c>
      <c r="AS66" s="40">
        <v>0</v>
      </c>
      <c r="AT66" s="41">
        <v>0</v>
      </c>
      <c r="AU66" s="41">
        <v>0</v>
      </c>
      <c r="AV66" s="39">
        <v>0</v>
      </c>
      <c r="AW66" s="44">
        <v>0</v>
      </c>
      <c r="AX66" s="44">
        <v>0</v>
      </c>
      <c r="AY66" s="41">
        <v>0</v>
      </c>
      <c r="AZ66" s="48">
        <v>0</v>
      </c>
      <c r="BA66" s="41">
        <v>0</v>
      </c>
      <c r="BB66" s="41">
        <v>0</v>
      </c>
      <c r="BC66" s="39">
        <v>0</v>
      </c>
      <c r="BD66" s="44">
        <v>0</v>
      </c>
      <c r="BE66" s="39">
        <v>0</v>
      </c>
      <c r="BF66" s="39">
        <v>0</v>
      </c>
      <c r="BG66" s="40">
        <v>0</v>
      </c>
      <c r="BH66" s="41">
        <v>0</v>
      </c>
      <c r="BI66" s="41">
        <v>0</v>
      </c>
      <c r="BJ66" s="39">
        <v>0</v>
      </c>
      <c r="BK66" s="44">
        <f>G66</f>
        <v>1.3</v>
      </c>
      <c r="BL66" s="44">
        <v>0</v>
      </c>
      <c r="BM66" s="41">
        <v>0</v>
      </c>
      <c r="BN66" s="48">
        <v>0</v>
      </c>
      <c r="BO66" s="41">
        <v>0</v>
      </c>
      <c r="BP66" s="41">
        <v>0</v>
      </c>
      <c r="BQ66" s="39">
        <v>0</v>
      </c>
      <c r="BR66" s="44">
        <v>0</v>
      </c>
      <c r="BS66" s="39">
        <v>0</v>
      </c>
      <c r="BT66" s="39">
        <v>0</v>
      </c>
      <c r="BU66" s="40">
        <v>0</v>
      </c>
      <c r="BV66" s="41">
        <v>0</v>
      </c>
      <c r="BW66" s="41">
        <v>0</v>
      </c>
      <c r="BX66" s="39">
        <v>0</v>
      </c>
      <c r="BY66" s="44">
        <v>0</v>
      </c>
      <c r="BZ66" s="44">
        <v>0</v>
      </c>
      <c r="CA66" s="41">
        <v>0</v>
      </c>
      <c r="CB66" s="48">
        <v>0</v>
      </c>
      <c r="CC66" s="41">
        <v>0</v>
      </c>
      <c r="CD66" s="41">
        <v>0</v>
      </c>
      <c r="CE66" s="39">
        <v>0</v>
      </c>
      <c r="CF66" s="44">
        <v>0</v>
      </c>
      <c r="CG66" s="39">
        <v>0</v>
      </c>
      <c r="CH66" s="39">
        <v>0</v>
      </c>
      <c r="CI66" s="40">
        <v>0</v>
      </c>
      <c r="CJ66" s="41">
        <v>0</v>
      </c>
      <c r="CK66" s="41">
        <v>0</v>
      </c>
      <c r="CL66" s="39">
        <v>0</v>
      </c>
      <c r="CM66" s="44">
        <v>0</v>
      </c>
      <c r="CN66" s="44">
        <v>0</v>
      </c>
      <c r="CO66" s="41">
        <v>0</v>
      </c>
      <c r="CP66" s="48">
        <v>0</v>
      </c>
      <c r="CQ66" s="41">
        <v>0</v>
      </c>
      <c r="CR66" s="41">
        <v>0</v>
      </c>
      <c r="CS66" s="39">
        <v>0</v>
      </c>
      <c r="CT66" s="44">
        <v>0</v>
      </c>
      <c r="CU66" s="39">
        <v>0</v>
      </c>
      <c r="CV66" s="39">
        <v>0</v>
      </c>
      <c r="CW66" s="40">
        <v>0</v>
      </c>
      <c r="CX66" s="39">
        <f t="shared" si="169"/>
        <v>0</v>
      </c>
      <c r="CY66" s="39">
        <f t="shared" si="170"/>
        <v>0</v>
      </c>
      <c r="CZ66" s="39">
        <f t="shared" si="171"/>
        <v>0</v>
      </c>
      <c r="DA66" s="39">
        <f t="shared" si="172"/>
        <v>1.3</v>
      </c>
      <c r="DB66" s="39">
        <f t="shared" si="173"/>
        <v>0</v>
      </c>
      <c r="DC66" s="39">
        <f t="shared" si="174"/>
        <v>0</v>
      </c>
      <c r="DD66" s="40">
        <f t="shared" si="183"/>
        <v>0</v>
      </c>
      <c r="DE66" s="39">
        <f t="shared" si="184"/>
        <v>0</v>
      </c>
      <c r="DF66" s="39">
        <f t="shared" si="185"/>
        <v>0</v>
      </c>
      <c r="DG66" s="39">
        <f t="shared" si="186"/>
        <v>0</v>
      </c>
      <c r="DH66" s="39">
        <f t="shared" si="187"/>
        <v>0</v>
      </c>
      <c r="DI66" s="39">
        <f t="shared" si="188"/>
        <v>0</v>
      </c>
      <c r="DJ66" s="39">
        <f t="shared" si="189"/>
        <v>0</v>
      </c>
      <c r="DK66" s="40">
        <f t="shared" si="190"/>
        <v>0</v>
      </c>
      <c r="DL66" s="44" t="s">
        <v>80</v>
      </c>
      <c r="DM66" s="5"/>
    </row>
    <row r="67" spans="1:117" s="3" customFormat="1" ht="50.25">
      <c r="A67" s="36" t="s">
        <v>109</v>
      </c>
      <c r="B67" s="62" t="s">
        <v>217</v>
      </c>
      <c r="C67" s="66" t="s">
        <v>183</v>
      </c>
      <c r="D67" s="39">
        <f t="shared" si="154"/>
        <v>0</v>
      </c>
      <c r="E67" s="39">
        <f t="shared" si="155"/>
        <v>0</v>
      </c>
      <c r="F67" s="39">
        <f t="shared" si="156"/>
        <v>0</v>
      </c>
      <c r="G67" s="39">
        <v>4.5</v>
      </c>
      <c r="H67" s="39">
        <v>0</v>
      </c>
      <c r="I67" s="39">
        <f t="shared" si="157"/>
        <v>0</v>
      </c>
      <c r="J67" s="40">
        <f t="shared" si="158"/>
        <v>0</v>
      </c>
      <c r="K67" s="39">
        <f t="shared" si="162"/>
        <v>0</v>
      </c>
      <c r="L67" s="39">
        <f t="shared" si="163"/>
        <v>0</v>
      </c>
      <c r="M67" s="39">
        <f t="shared" si="164"/>
        <v>0</v>
      </c>
      <c r="N67" s="39">
        <f t="shared" si="165"/>
        <v>0</v>
      </c>
      <c r="O67" s="39">
        <f t="shared" si="166"/>
        <v>0</v>
      </c>
      <c r="P67" s="39">
        <f t="shared" si="167"/>
        <v>0</v>
      </c>
      <c r="Q67" s="40">
        <f t="shared" si="168"/>
        <v>0</v>
      </c>
      <c r="R67" s="41">
        <v>0</v>
      </c>
      <c r="S67" s="41">
        <v>0</v>
      </c>
      <c r="T67" s="39">
        <v>0</v>
      </c>
      <c r="U67" s="44">
        <v>0</v>
      </c>
      <c r="V67" s="39">
        <v>0</v>
      </c>
      <c r="W67" s="39">
        <v>0</v>
      </c>
      <c r="X67" s="40">
        <v>0</v>
      </c>
      <c r="Y67" s="41">
        <v>0</v>
      </c>
      <c r="Z67" s="41">
        <v>0</v>
      </c>
      <c r="AA67" s="39">
        <v>0</v>
      </c>
      <c r="AB67" s="44">
        <v>0</v>
      </c>
      <c r="AC67" s="39">
        <v>0</v>
      </c>
      <c r="AD67" s="39">
        <v>0</v>
      </c>
      <c r="AE67" s="40">
        <v>0</v>
      </c>
      <c r="AF67" s="41">
        <v>0</v>
      </c>
      <c r="AG67" s="41">
        <v>0</v>
      </c>
      <c r="AH67" s="39">
        <v>0</v>
      </c>
      <c r="AI67" s="44">
        <f>G67</f>
        <v>4.5</v>
      </c>
      <c r="AJ67" s="44">
        <v>0</v>
      </c>
      <c r="AK67" s="41">
        <v>0</v>
      </c>
      <c r="AL67" s="48">
        <v>0</v>
      </c>
      <c r="AM67" s="41">
        <v>0</v>
      </c>
      <c r="AN67" s="41">
        <v>0</v>
      </c>
      <c r="AO67" s="39">
        <v>0</v>
      </c>
      <c r="AP67" s="44">
        <v>0</v>
      </c>
      <c r="AQ67" s="39">
        <v>0</v>
      </c>
      <c r="AR67" s="39">
        <v>0</v>
      </c>
      <c r="AS67" s="40">
        <v>0</v>
      </c>
      <c r="AT67" s="41">
        <v>0</v>
      </c>
      <c r="AU67" s="41">
        <v>0</v>
      </c>
      <c r="AV67" s="39">
        <v>0</v>
      </c>
      <c r="AW67" s="44">
        <v>0</v>
      </c>
      <c r="AX67" s="44">
        <v>0</v>
      </c>
      <c r="AY67" s="41">
        <v>0</v>
      </c>
      <c r="AZ67" s="48">
        <v>0</v>
      </c>
      <c r="BA67" s="41">
        <v>0</v>
      </c>
      <c r="BB67" s="41">
        <v>0</v>
      </c>
      <c r="BC67" s="39">
        <v>0</v>
      </c>
      <c r="BD67" s="44">
        <v>0</v>
      </c>
      <c r="BE67" s="39">
        <v>0</v>
      </c>
      <c r="BF67" s="39">
        <v>0</v>
      </c>
      <c r="BG67" s="40">
        <v>0</v>
      </c>
      <c r="BH67" s="41">
        <v>0</v>
      </c>
      <c r="BI67" s="41">
        <v>0</v>
      </c>
      <c r="BJ67" s="39">
        <v>0</v>
      </c>
      <c r="BK67" s="44">
        <v>0</v>
      </c>
      <c r="BL67" s="44">
        <v>0</v>
      </c>
      <c r="BM67" s="41">
        <v>0</v>
      </c>
      <c r="BN67" s="48">
        <v>0</v>
      </c>
      <c r="BO67" s="41">
        <v>0</v>
      </c>
      <c r="BP67" s="41">
        <v>0</v>
      </c>
      <c r="BQ67" s="39">
        <v>0</v>
      </c>
      <c r="BR67" s="44">
        <v>0</v>
      </c>
      <c r="BS67" s="39">
        <v>0</v>
      </c>
      <c r="BT67" s="39">
        <v>0</v>
      </c>
      <c r="BU67" s="40">
        <v>0</v>
      </c>
      <c r="BV67" s="41">
        <v>0</v>
      </c>
      <c r="BW67" s="41">
        <v>0</v>
      </c>
      <c r="BX67" s="39">
        <v>0</v>
      </c>
      <c r="BY67" s="44">
        <v>0</v>
      </c>
      <c r="BZ67" s="44">
        <v>0</v>
      </c>
      <c r="CA67" s="41">
        <v>0</v>
      </c>
      <c r="CB67" s="48">
        <v>0</v>
      </c>
      <c r="CC67" s="41">
        <v>0</v>
      </c>
      <c r="CD67" s="41">
        <v>0</v>
      </c>
      <c r="CE67" s="39">
        <v>0</v>
      </c>
      <c r="CF67" s="44">
        <v>0</v>
      </c>
      <c r="CG67" s="39">
        <v>0</v>
      </c>
      <c r="CH67" s="39">
        <v>0</v>
      </c>
      <c r="CI67" s="40">
        <v>0</v>
      </c>
      <c r="CJ67" s="41">
        <v>0</v>
      </c>
      <c r="CK67" s="41">
        <v>0</v>
      </c>
      <c r="CL67" s="39">
        <v>0</v>
      </c>
      <c r="CM67" s="44">
        <v>0</v>
      </c>
      <c r="CN67" s="44">
        <v>0</v>
      </c>
      <c r="CO67" s="41">
        <v>0</v>
      </c>
      <c r="CP67" s="48">
        <v>0</v>
      </c>
      <c r="CQ67" s="41">
        <v>0</v>
      </c>
      <c r="CR67" s="41">
        <v>0</v>
      </c>
      <c r="CS67" s="39">
        <v>0</v>
      </c>
      <c r="CT67" s="44">
        <v>0</v>
      </c>
      <c r="CU67" s="39">
        <v>0</v>
      </c>
      <c r="CV67" s="39">
        <v>0</v>
      </c>
      <c r="CW67" s="40">
        <v>0</v>
      </c>
      <c r="CX67" s="39">
        <f t="shared" si="169"/>
        <v>0</v>
      </c>
      <c r="CY67" s="39">
        <f t="shared" si="170"/>
        <v>0</v>
      </c>
      <c r="CZ67" s="39">
        <f t="shared" si="171"/>
        <v>0</v>
      </c>
      <c r="DA67" s="39">
        <f t="shared" si="172"/>
        <v>4.5</v>
      </c>
      <c r="DB67" s="39">
        <f t="shared" si="173"/>
        <v>0</v>
      </c>
      <c r="DC67" s="39">
        <f t="shared" si="174"/>
        <v>0</v>
      </c>
      <c r="DD67" s="40">
        <f t="shared" si="183"/>
        <v>0</v>
      </c>
      <c r="DE67" s="39">
        <f t="shared" si="184"/>
        <v>0</v>
      </c>
      <c r="DF67" s="39">
        <f t="shared" si="185"/>
        <v>0</v>
      </c>
      <c r="DG67" s="39">
        <f t="shared" si="186"/>
        <v>0</v>
      </c>
      <c r="DH67" s="39">
        <f t="shared" si="187"/>
        <v>0</v>
      </c>
      <c r="DI67" s="39">
        <f t="shared" si="188"/>
        <v>0</v>
      </c>
      <c r="DJ67" s="39">
        <f t="shared" si="189"/>
        <v>0</v>
      </c>
      <c r="DK67" s="40">
        <f t="shared" si="190"/>
        <v>0</v>
      </c>
      <c r="DL67" s="44" t="s">
        <v>80</v>
      </c>
      <c r="DM67" s="5"/>
    </row>
    <row r="68" spans="1:117" s="3" customFormat="1" ht="50.25">
      <c r="A68" s="36" t="s">
        <v>109</v>
      </c>
      <c r="B68" s="62" t="s">
        <v>218</v>
      </c>
      <c r="C68" s="66" t="s">
        <v>219</v>
      </c>
      <c r="D68" s="39">
        <f t="shared" si="154"/>
        <v>0</v>
      </c>
      <c r="E68" s="39">
        <f t="shared" si="155"/>
        <v>0</v>
      </c>
      <c r="F68" s="39">
        <f t="shared" si="156"/>
        <v>0</v>
      </c>
      <c r="G68" s="39">
        <v>1.35</v>
      </c>
      <c r="H68" s="39">
        <v>0</v>
      </c>
      <c r="I68" s="39">
        <f t="shared" si="157"/>
        <v>0</v>
      </c>
      <c r="J68" s="40">
        <f t="shared" si="158"/>
        <v>0</v>
      </c>
      <c r="K68" s="39">
        <f t="shared" si="162"/>
        <v>0</v>
      </c>
      <c r="L68" s="39">
        <f t="shared" si="163"/>
        <v>0</v>
      </c>
      <c r="M68" s="39">
        <f t="shared" si="164"/>
        <v>0</v>
      </c>
      <c r="N68" s="39">
        <f t="shared" si="165"/>
        <v>0</v>
      </c>
      <c r="O68" s="39">
        <f t="shared" si="166"/>
        <v>0</v>
      </c>
      <c r="P68" s="39">
        <f t="shared" si="167"/>
        <v>0</v>
      </c>
      <c r="Q68" s="40">
        <f t="shared" si="168"/>
        <v>0</v>
      </c>
      <c r="R68" s="41">
        <v>0</v>
      </c>
      <c r="S68" s="41">
        <v>0</v>
      </c>
      <c r="T68" s="39">
        <v>0</v>
      </c>
      <c r="U68" s="44">
        <v>0</v>
      </c>
      <c r="V68" s="39">
        <v>0</v>
      </c>
      <c r="W68" s="39">
        <v>0</v>
      </c>
      <c r="X68" s="40">
        <v>0</v>
      </c>
      <c r="Y68" s="41">
        <v>0</v>
      </c>
      <c r="Z68" s="41">
        <v>0</v>
      </c>
      <c r="AA68" s="39">
        <v>0</v>
      </c>
      <c r="AB68" s="44">
        <v>0</v>
      </c>
      <c r="AC68" s="39">
        <v>0</v>
      </c>
      <c r="AD68" s="39">
        <v>0</v>
      </c>
      <c r="AE68" s="40">
        <v>0</v>
      </c>
      <c r="AF68" s="41">
        <v>0</v>
      </c>
      <c r="AG68" s="41">
        <v>0</v>
      </c>
      <c r="AH68" s="39">
        <v>0</v>
      </c>
      <c r="AI68" s="44">
        <v>0</v>
      </c>
      <c r="AJ68" s="44">
        <v>0</v>
      </c>
      <c r="AK68" s="41">
        <v>0</v>
      </c>
      <c r="AL68" s="48">
        <v>0</v>
      </c>
      <c r="AM68" s="41">
        <v>0</v>
      </c>
      <c r="AN68" s="41">
        <v>0</v>
      </c>
      <c r="AO68" s="39">
        <v>0</v>
      </c>
      <c r="AP68" s="44">
        <v>0</v>
      </c>
      <c r="AQ68" s="39">
        <v>0</v>
      </c>
      <c r="AR68" s="39">
        <v>0</v>
      </c>
      <c r="AS68" s="40">
        <v>0</v>
      </c>
      <c r="AT68" s="41">
        <v>0</v>
      </c>
      <c r="AU68" s="41">
        <v>0</v>
      </c>
      <c r="AV68" s="39">
        <v>0</v>
      </c>
      <c r="AW68" s="44">
        <v>0</v>
      </c>
      <c r="AX68" s="44">
        <v>0</v>
      </c>
      <c r="AY68" s="41">
        <v>0</v>
      </c>
      <c r="AZ68" s="48">
        <v>0</v>
      </c>
      <c r="BA68" s="41">
        <v>0</v>
      </c>
      <c r="BB68" s="41">
        <v>0</v>
      </c>
      <c r="BC68" s="39">
        <v>0</v>
      </c>
      <c r="BD68" s="44">
        <v>0</v>
      </c>
      <c r="BE68" s="39">
        <v>0</v>
      </c>
      <c r="BF68" s="39">
        <v>0</v>
      </c>
      <c r="BG68" s="40">
        <v>0</v>
      </c>
      <c r="BH68" s="41">
        <v>0</v>
      </c>
      <c r="BI68" s="41">
        <v>0</v>
      </c>
      <c r="BJ68" s="39">
        <v>0</v>
      </c>
      <c r="BK68" s="44">
        <v>0</v>
      </c>
      <c r="BL68" s="44">
        <v>0</v>
      </c>
      <c r="BM68" s="41">
        <v>0</v>
      </c>
      <c r="BN68" s="48">
        <v>0</v>
      </c>
      <c r="BO68" s="41">
        <v>0</v>
      </c>
      <c r="BP68" s="41">
        <v>0</v>
      </c>
      <c r="BQ68" s="39">
        <v>0</v>
      </c>
      <c r="BR68" s="44">
        <v>0</v>
      </c>
      <c r="BS68" s="39">
        <v>0</v>
      </c>
      <c r="BT68" s="39">
        <v>0</v>
      </c>
      <c r="BU68" s="40">
        <v>0</v>
      </c>
      <c r="BV68" s="41">
        <v>0</v>
      </c>
      <c r="BW68" s="41">
        <v>0</v>
      </c>
      <c r="BX68" s="39">
        <v>0</v>
      </c>
      <c r="BY68" s="44">
        <f>G68</f>
        <v>1.35</v>
      </c>
      <c r="BZ68" s="44">
        <v>0</v>
      </c>
      <c r="CA68" s="41">
        <v>0</v>
      </c>
      <c r="CB68" s="48">
        <v>0</v>
      </c>
      <c r="CC68" s="41">
        <v>0</v>
      </c>
      <c r="CD68" s="41">
        <v>0</v>
      </c>
      <c r="CE68" s="39">
        <v>0</v>
      </c>
      <c r="CF68" s="44">
        <v>0</v>
      </c>
      <c r="CG68" s="39">
        <v>0</v>
      </c>
      <c r="CH68" s="39">
        <v>0</v>
      </c>
      <c r="CI68" s="40">
        <v>0</v>
      </c>
      <c r="CJ68" s="41">
        <v>0</v>
      </c>
      <c r="CK68" s="41">
        <v>0</v>
      </c>
      <c r="CL68" s="39">
        <v>0</v>
      </c>
      <c r="CM68" s="44">
        <v>0</v>
      </c>
      <c r="CN68" s="44">
        <v>0</v>
      </c>
      <c r="CO68" s="41">
        <v>0</v>
      </c>
      <c r="CP68" s="48">
        <v>0</v>
      </c>
      <c r="CQ68" s="41">
        <v>0</v>
      </c>
      <c r="CR68" s="41">
        <v>0</v>
      </c>
      <c r="CS68" s="39">
        <v>0</v>
      </c>
      <c r="CT68" s="44">
        <v>0</v>
      </c>
      <c r="CU68" s="39">
        <v>0</v>
      </c>
      <c r="CV68" s="39">
        <v>0</v>
      </c>
      <c r="CW68" s="40">
        <v>0</v>
      </c>
      <c r="CX68" s="39">
        <f t="shared" si="169"/>
        <v>0</v>
      </c>
      <c r="CY68" s="39">
        <f t="shared" si="170"/>
        <v>0</v>
      </c>
      <c r="CZ68" s="39">
        <f t="shared" si="171"/>
        <v>0</v>
      </c>
      <c r="DA68" s="39">
        <f t="shared" si="172"/>
        <v>1.35</v>
      </c>
      <c r="DB68" s="39">
        <f t="shared" si="173"/>
        <v>0</v>
      </c>
      <c r="DC68" s="39">
        <f t="shared" si="174"/>
        <v>0</v>
      </c>
      <c r="DD68" s="40">
        <f t="shared" si="183"/>
        <v>0</v>
      </c>
      <c r="DE68" s="39">
        <f t="shared" si="184"/>
        <v>0</v>
      </c>
      <c r="DF68" s="39">
        <f t="shared" si="185"/>
        <v>0</v>
      </c>
      <c r="DG68" s="39">
        <f t="shared" si="186"/>
        <v>0</v>
      </c>
      <c r="DH68" s="39">
        <f t="shared" si="187"/>
        <v>0</v>
      </c>
      <c r="DI68" s="39">
        <f t="shared" si="188"/>
        <v>0</v>
      </c>
      <c r="DJ68" s="39">
        <f t="shared" si="189"/>
        <v>0</v>
      </c>
      <c r="DK68" s="40">
        <f t="shared" si="190"/>
        <v>0</v>
      </c>
      <c r="DL68" s="44" t="s">
        <v>80</v>
      </c>
      <c r="DM68" s="5"/>
    </row>
    <row r="69" spans="1:117" s="3" customFormat="1" ht="50.25">
      <c r="A69" s="36" t="s">
        <v>109</v>
      </c>
      <c r="B69" s="62" t="s">
        <v>220</v>
      </c>
      <c r="C69" s="66" t="s">
        <v>221</v>
      </c>
      <c r="D69" s="39">
        <f t="shared" si="154"/>
        <v>0</v>
      </c>
      <c r="E69" s="39">
        <f t="shared" si="155"/>
        <v>0</v>
      </c>
      <c r="F69" s="39">
        <f t="shared" si="156"/>
        <v>0</v>
      </c>
      <c r="G69" s="39">
        <v>3.615</v>
      </c>
      <c r="H69" s="39">
        <v>0</v>
      </c>
      <c r="I69" s="39">
        <f t="shared" si="157"/>
        <v>0</v>
      </c>
      <c r="J69" s="40">
        <f t="shared" si="158"/>
        <v>0</v>
      </c>
      <c r="K69" s="39">
        <f t="shared" si="162"/>
        <v>0</v>
      </c>
      <c r="L69" s="39">
        <f t="shared" si="163"/>
        <v>0</v>
      </c>
      <c r="M69" s="39">
        <f t="shared" si="164"/>
        <v>0</v>
      </c>
      <c r="N69" s="39">
        <f t="shared" si="165"/>
        <v>0</v>
      </c>
      <c r="O69" s="39">
        <f t="shared" si="166"/>
        <v>0</v>
      </c>
      <c r="P69" s="39">
        <f t="shared" si="167"/>
        <v>0</v>
      </c>
      <c r="Q69" s="40">
        <f t="shared" si="168"/>
        <v>0</v>
      </c>
      <c r="R69" s="41">
        <v>0</v>
      </c>
      <c r="S69" s="41">
        <v>0</v>
      </c>
      <c r="T69" s="39">
        <v>0</v>
      </c>
      <c r="U69" s="44">
        <v>0</v>
      </c>
      <c r="V69" s="39">
        <v>0</v>
      </c>
      <c r="W69" s="39">
        <v>0</v>
      </c>
      <c r="X69" s="40">
        <v>0</v>
      </c>
      <c r="Y69" s="41">
        <v>0</v>
      </c>
      <c r="Z69" s="41">
        <v>0</v>
      </c>
      <c r="AA69" s="39">
        <v>0</v>
      </c>
      <c r="AB69" s="44">
        <v>0</v>
      </c>
      <c r="AC69" s="39">
        <v>0</v>
      </c>
      <c r="AD69" s="39">
        <v>0</v>
      </c>
      <c r="AE69" s="40">
        <v>0</v>
      </c>
      <c r="AF69" s="41">
        <v>0</v>
      </c>
      <c r="AG69" s="41">
        <v>0</v>
      </c>
      <c r="AH69" s="39">
        <v>0</v>
      </c>
      <c r="AI69" s="44">
        <f>G69</f>
        <v>3.615</v>
      </c>
      <c r="AJ69" s="44">
        <v>0</v>
      </c>
      <c r="AK69" s="41">
        <v>0</v>
      </c>
      <c r="AL69" s="48">
        <v>0</v>
      </c>
      <c r="AM69" s="41">
        <v>0</v>
      </c>
      <c r="AN69" s="41">
        <v>0</v>
      </c>
      <c r="AO69" s="39">
        <v>0</v>
      </c>
      <c r="AP69" s="44">
        <v>0</v>
      </c>
      <c r="AQ69" s="39">
        <v>0</v>
      </c>
      <c r="AR69" s="39">
        <v>0</v>
      </c>
      <c r="AS69" s="40">
        <v>0</v>
      </c>
      <c r="AT69" s="41">
        <v>0</v>
      </c>
      <c r="AU69" s="41">
        <v>0</v>
      </c>
      <c r="AV69" s="39">
        <v>0</v>
      </c>
      <c r="AW69" s="44">
        <v>0</v>
      </c>
      <c r="AX69" s="44">
        <v>0</v>
      </c>
      <c r="AY69" s="41">
        <v>0</v>
      </c>
      <c r="AZ69" s="48">
        <v>0</v>
      </c>
      <c r="BA69" s="41">
        <v>0</v>
      </c>
      <c r="BB69" s="41">
        <v>0</v>
      </c>
      <c r="BC69" s="39">
        <v>0</v>
      </c>
      <c r="BD69" s="44">
        <v>0</v>
      </c>
      <c r="BE69" s="39">
        <v>0</v>
      </c>
      <c r="BF69" s="39">
        <v>0</v>
      </c>
      <c r="BG69" s="40">
        <v>0</v>
      </c>
      <c r="BH69" s="41">
        <v>0</v>
      </c>
      <c r="BI69" s="41">
        <v>0</v>
      </c>
      <c r="BJ69" s="39">
        <v>0</v>
      </c>
      <c r="BK69" s="44">
        <v>0</v>
      </c>
      <c r="BL69" s="44">
        <v>0</v>
      </c>
      <c r="BM69" s="41">
        <v>0</v>
      </c>
      <c r="BN69" s="48">
        <v>0</v>
      </c>
      <c r="BO69" s="41">
        <v>0</v>
      </c>
      <c r="BP69" s="41">
        <v>0</v>
      </c>
      <c r="BQ69" s="39">
        <v>0</v>
      </c>
      <c r="BR69" s="44">
        <v>0</v>
      </c>
      <c r="BS69" s="39">
        <v>0</v>
      </c>
      <c r="BT69" s="39">
        <v>0</v>
      </c>
      <c r="BU69" s="40">
        <v>0</v>
      </c>
      <c r="BV69" s="41">
        <v>0</v>
      </c>
      <c r="BW69" s="41">
        <v>0</v>
      </c>
      <c r="BX69" s="39">
        <v>0</v>
      </c>
      <c r="BY69" s="44">
        <v>0</v>
      </c>
      <c r="BZ69" s="44">
        <v>0</v>
      </c>
      <c r="CA69" s="41">
        <v>0</v>
      </c>
      <c r="CB69" s="48">
        <v>0</v>
      </c>
      <c r="CC69" s="41">
        <v>0</v>
      </c>
      <c r="CD69" s="41">
        <v>0</v>
      </c>
      <c r="CE69" s="39">
        <v>0</v>
      </c>
      <c r="CF69" s="44">
        <v>0</v>
      </c>
      <c r="CG69" s="39">
        <v>0</v>
      </c>
      <c r="CH69" s="39">
        <v>0</v>
      </c>
      <c r="CI69" s="40">
        <v>0</v>
      </c>
      <c r="CJ69" s="41">
        <v>0</v>
      </c>
      <c r="CK69" s="41">
        <v>0</v>
      </c>
      <c r="CL69" s="39">
        <v>0</v>
      </c>
      <c r="CM69" s="44">
        <v>0</v>
      </c>
      <c r="CN69" s="44">
        <v>0</v>
      </c>
      <c r="CO69" s="41">
        <v>0</v>
      </c>
      <c r="CP69" s="48">
        <v>0</v>
      </c>
      <c r="CQ69" s="41">
        <v>0</v>
      </c>
      <c r="CR69" s="41">
        <v>0</v>
      </c>
      <c r="CS69" s="39">
        <v>0</v>
      </c>
      <c r="CT69" s="44">
        <v>0</v>
      </c>
      <c r="CU69" s="39">
        <v>0</v>
      </c>
      <c r="CV69" s="39">
        <v>0</v>
      </c>
      <c r="CW69" s="40">
        <v>0</v>
      </c>
      <c r="CX69" s="39">
        <f t="shared" si="169"/>
        <v>0</v>
      </c>
      <c r="CY69" s="39">
        <f t="shared" si="170"/>
        <v>0</v>
      </c>
      <c r="CZ69" s="39">
        <f t="shared" si="171"/>
        <v>0</v>
      </c>
      <c r="DA69" s="39">
        <f t="shared" si="172"/>
        <v>3.615</v>
      </c>
      <c r="DB69" s="39">
        <f t="shared" si="173"/>
        <v>0</v>
      </c>
      <c r="DC69" s="39">
        <f t="shared" si="174"/>
        <v>0</v>
      </c>
      <c r="DD69" s="40">
        <f t="shared" si="183"/>
        <v>0</v>
      </c>
      <c r="DE69" s="39">
        <f t="shared" si="184"/>
        <v>0</v>
      </c>
      <c r="DF69" s="39">
        <f t="shared" si="185"/>
        <v>0</v>
      </c>
      <c r="DG69" s="39">
        <f t="shared" si="186"/>
        <v>0</v>
      </c>
      <c r="DH69" s="39">
        <f t="shared" si="187"/>
        <v>0</v>
      </c>
      <c r="DI69" s="39">
        <f t="shared" si="188"/>
        <v>0</v>
      </c>
      <c r="DJ69" s="39">
        <f t="shared" si="189"/>
        <v>0</v>
      </c>
      <c r="DK69" s="40">
        <f t="shared" si="190"/>
        <v>0</v>
      </c>
      <c r="DL69" s="44" t="s">
        <v>80</v>
      </c>
      <c r="DM69" s="5"/>
    </row>
    <row r="70" spans="1:117" s="3" customFormat="1" ht="66.75">
      <c r="A70" s="36" t="s">
        <v>109</v>
      </c>
      <c r="B70" s="62" t="s">
        <v>222</v>
      </c>
      <c r="C70" s="64" t="s">
        <v>194</v>
      </c>
      <c r="D70" s="39">
        <f t="shared" si="154"/>
        <v>0</v>
      </c>
      <c r="E70" s="39">
        <f t="shared" si="155"/>
        <v>0</v>
      </c>
      <c r="F70" s="39">
        <f t="shared" si="156"/>
        <v>0</v>
      </c>
      <c r="G70" s="39">
        <v>12.7</v>
      </c>
      <c r="H70" s="39">
        <f>V70+AJ70</f>
        <v>0</v>
      </c>
      <c r="I70" s="39">
        <f t="shared" si="157"/>
        <v>0</v>
      </c>
      <c r="J70" s="40">
        <f t="shared" si="158"/>
        <v>0</v>
      </c>
      <c r="K70" s="39">
        <f t="shared" si="162"/>
        <v>0</v>
      </c>
      <c r="L70" s="39">
        <f t="shared" si="163"/>
        <v>0</v>
      </c>
      <c r="M70" s="39">
        <f t="shared" si="164"/>
        <v>0</v>
      </c>
      <c r="N70" s="39">
        <f t="shared" si="165"/>
        <v>0</v>
      </c>
      <c r="O70" s="39">
        <f t="shared" si="166"/>
        <v>0</v>
      </c>
      <c r="P70" s="39">
        <f t="shared" si="167"/>
        <v>0</v>
      </c>
      <c r="Q70" s="40">
        <f t="shared" si="168"/>
        <v>0</v>
      </c>
      <c r="R70" s="41">
        <v>0</v>
      </c>
      <c r="S70" s="41">
        <v>0</v>
      </c>
      <c r="T70" s="39">
        <v>0</v>
      </c>
      <c r="U70" s="44">
        <v>0</v>
      </c>
      <c r="V70" s="39">
        <v>0</v>
      </c>
      <c r="W70" s="39">
        <v>0</v>
      </c>
      <c r="X70" s="40">
        <v>0</v>
      </c>
      <c r="Y70" s="41">
        <v>0</v>
      </c>
      <c r="Z70" s="41">
        <v>0</v>
      </c>
      <c r="AA70" s="39">
        <v>0</v>
      </c>
      <c r="AB70" s="44">
        <v>0</v>
      </c>
      <c r="AC70" s="39">
        <v>0</v>
      </c>
      <c r="AD70" s="39">
        <v>0</v>
      </c>
      <c r="AE70" s="40">
        <v>0</v>
      </c>
      <c r="AF70" s="41">
        <v>0</v>
      </c>
      <c r="AG70" s="41">
        <v>0</v>
      </c>
      <c r="AH70" s="39">
        <v>0</v>
      </c>
      <c r="AI70" s="44">
        <v>0</v>
      </c>
      <c r="AJ70" s="41">
        <v>0</v>
      </c>
      <c r="AK70" s="41">
        <v>0</v>
      </c>
      <c r="AL70" s="48">
        <v>0</v>
      </c>
      <c r="AM70" s="41">
        <v>0</v>
      </c>
      <c r="AN70" s="41">
        <v>0</v>
      </c>
      <c r="AO70" s="39">
        <v>0</v>
      </c>
      <c r="AP70" s="44">
        <v>0</v>
      </c>
      <c r="AQ70" s="39">
        <v>0</v>
      </c>
      <c r="AR70" s="39">
        <v>0</v>
      </c>
      <c r="AS70" s="40">
        <v>0</v>
      </c>
      <c r="AT70" s="41">
        <v>0</v>
      </c>
      <c r="AU70" s="41">
        <v>0</v>
      </c>
      <c r="AV70" s="39">
        <v>0</v>
      </c>
      <c r="AW70" s="44">
        <v>0</v>
      </c>
      <c r="AX70" s="41">
        <v>0</v>
      </c>
      <c r="AY70" s="41">
        <v>0</v>
      </c>
      <c r="AZ70" s="48">
        <v>0</v>
      </c>
      <c r="BA70" s="41">
        <v>0</v>
      </c>
      <c r="BB70" s="41">
        <v>0</v>
      </c>
      <c r="BC70" s="39">
        <v>0</v>
      </c>
      <c r="BD70" s="44">
        <v>0</v>
      </c>
      <c r="BE70" s="39">
        <v>0</v>
      </c>
      <c r="BF70" s="39">
        <v>0</v>
      </c>
      <c r="BG70" s="40">
        <v>0</v>
      </c>
      <c r="BH70" s="41">
        <v>0</v>
      </c>
      <c r="BI70" s="41">
        <v>0</v>
      </c>
      <c r="BJ70" s="39">
        <v>0</v>
      </c>
      <c r="BK70" s="44">
        <v>0</v>
      </c>
      <c r="BL70" s="41">
        <v>0</v>
      </c>
      <c r="BM70" s="41">
        <v>0</v>
      </c>
      <c r="BN70" s="48">
        <v>0</v>
      </c>
      <c r="BO70" s="41">
        <v>0</v>
      </c>
      <c r="BP70" s="41">
        <v>0</v>
      </c>
      <c r="BQ70" s="39">
        <v>0</v>
      </c>
      <c r="BR70" s="44">
        <v>0</v>
      </c>
      <c r="BS70" s="39">
        <v>0</v>
      </c>
      <c r="BT70" s="39">
        <v>0</v>
      </c>
      <c r="BU70" s="40">
        <v>0</v>
      </c>
      <c r="BV70" s="41">
        <v>0</v>
      </c>
      <c r="BW70" s="41">
        <v>0</v>
      </c>
      <c r="BX70" s="39">
        <v>0</v>
      </c>
      <c r="BY70" s="44">
        <v>0</v>
      </c>
      <c r="BZ70" s="41">
        <v>0</v>
      </c>
      <c r="CA70" s="41">
        <v>0</v>
      </c>
      <c r="CB70" s="48">
        <v>0</v>
      </c>
      <c r="CC70" s="41">
        <v>0</v>
      </c>
      <c r="CD70" s="41">
        <v>0</v>
      </c>
      <c r="CE70" s="39">
        <v>0</v>
      </c>
      <c r="CF70" s="44">
        <v>0</v>
      </c>
      <c r="CG70" s="39">
        <v>0</v>
      </c>
      <c r="CH70" s="39">
        <v>0</v>
      </c>
      <c r="CI70" s="40">
        <v>0</v>
      </c>
      <c r="CJ70" s="41">
        <v>0</v>
      </c>
      <c r="CK70" s="41">
        <v>0</v>
      </c>
      <c r="CL70" s="39">
        <v>0</v>
      </c>
      <c r="CM70" s="44">
        <f>G70</f>
        <v>12.7</v>
      </c>
      <c r="CN70" s="41">
        <v>0</v>
      </c>
      <c r="CO70" s="41">
        <v>0</v>
      </c>
      <c r="CP70" s="48">
        <v>0</v>
      </c>
      <c r="CQ70" s="41">
        <v>0</v>
      </c>
      <c r="CR70" s="41">
        <v>0</v>
      </c>
      <c r="CS70" s="39">
        <v>0</v>
      </c>
      <c r="CT70" s="44">
        <v>0</v>
      </c>
      <c r="CU70" s="39">
        <v>0</v>
      </c>
      <c r="CV70" s="39">
        <v>0</v>
      </c>
      <c r="CW70" s="40">
        <v>0</v>
      </c>
      <c r="CX70" s="39">
        <f t="shared" si="169"/>
        <v>0</v>
      </c>
      <c r="CY70" s="39">
        <f t="shared" si="170"/>
        <v>0</v>
      </c>
      <c r="CZ70" s="39">
        <f t="shared" si="171"/>
        <v>0</v>
      </c>
      <c r="DA70" s="39">
        <f t="shared" si="172"/>
        <v>12.7</v>
      </c>
      <c r="DB70" s="39">
        <f t="shared" si="173"/>
        <v>0</v>
      </c>
      <c r="DC70" s="39">
        <f t="shared" si="174"/>
        <v>0</v>
      </c>
      <c r="DD70" s="40">
        <f t="shared" si="183"/>
        <v>0</v>
      </c>
      <c r="DE70" s="39">
        <f t="shared" si="184"/>
        <v>0</v>
      </c>
      <c r="DF70" s="39">
        <f t="shared" si="185"/>
        <v>0</v>
      </c>
      <c r="DG70" s="39">
        <f t="shared" si="186"/>
        <v>0</v>
      </c>
      <c r="DH70" s="39">
        <f t="shared" si="187"/>
        <v>0</v>
      </c>
      <c r="DI70" s="39">
        <f t="shared" si="188"/>
        <v>0</v>
      </c>
      <c r="DJ70" s="39">
        <f t="shared" si="189"/>
        <v>0</v>
      </c>
      <c r="DK70" s="40">
        <f t="shared" si="190"/>
        <v>0</v>
      </c>
      <c r="DL70" s="44" t="s">
        <v>80</v>
      </c>
      <c r="DM70" s="5"/>
    </row>
    <row r="71" spans="1:117" s="3" customFormat="1" ht="66.75">
      <c r="A71" s="36" t="s">
        <v>109</v>
      </c>
      <c r="B71" s="62" t="s">
        <v>223</v>
      </c>
      <c r="C71" s="66" t="s">
        <v>224</v>
      </c>
      <c r="D71" s="39">
        <f t="shared" si="154"/>
        <v>0</v>
      </c>
      <c r="E71" s="39">
        <f t="shared" si="155"/>
        <v>0</v>
      </c>
      <c r="F71" s="39">
        <f t="shared" si="156"/>
        <v>0</v>
      </c>
      <c r="G71" s="39">
        <v>1.6</v>
      </c>
      <c r="H71" s="39">
        <f>V71+AJ71</f>
        <v>0</v>
      </c>
      <c r="I71" s="39">
        <f t="shared" si="157"/>
        <v>0</v>
      </c>
      <c r="J71" s="40">
        <f t="shared" si="158"/>
        <v>0</v>
      </c>
      <c r="K71" s="39">
        <f t="shared" si="162"/>
        <v>0</v>
      </c>
      <c r="L71" s="39">
        <f t="shared" si="163"/>
        <v>0</v>
      </c>
      <c r="M71" s="39">
        <f t="shared" si="164"/>
        <v>0</v>
      </c>
      <c r="N71" s="39">
        <v>0</v>
      </c>
      <c r="O71" s="39">
        <f t="shared" si="166"/>
        <v>0</v>
      </c>
      <c r="P71" s="39">
        <f t="shared" si="167"/>
        <v>0</v>
      </c>
      <c r="Q71" s="40">
        <f t="shared" si="168"/>
        <v>0</v>
      </c>
      <c r="R71" s="41">
        <v>0</v>
      </c>
      <c r="S71" s="41">
        <v>0</v>
      </c>
      <c r="T71" s="39">
        <v>0</v>
      </c>
      <c r="U71" s="44">
        <v>0</v>
      </c>
      <c r="V71" s="39">
        <v>0</v>
      </c>
      <c r="W71" s="39">
        <v>0</v>
      </c>
      <c r="X71" s="40">
        <v>0</v>
      </c>
      <c r="Y71" s="41">
        <v>0</v>
      </c>
      <c r="Z71" s="41">
        <v>0</v>
      </c>
      <c r="AA71" s="39">
        <v>0</v>
      </c>
      <c r="AB71" s="44">
        <v>0</v>
      </c>
      <c r="AC71" s="39">
        <v>0</v>
      </c>
      <c r="AD71" s="39">
        <v>0</v>
      </c>
      <c r="AE71" s="40">
        <v>0</v>
      </c>
      <c r="AF71" s="41">
        <v>0</v>
      </c>
      <c r="AG71" s="41">
        <v>0</v>
      </c>
      <c r="AH71" s="39">
        <v>0</v>
      </c>
      <c r="AI71" s="44">
        <v>0</v>
      </c>
      <c r="AJ71" s="41">
        <v>0</v>
      </c>
      <c r="AK71" s="41">
        <v>0</v>
      </c>
      <c r="AL71" s="48">
        <v>0</v>
      </c>
      <c r="AM71" s="41">
        <v>0</v>
      </c>
      <c r="AN71" s="41">
        <v>0</v>
      </c>
      <c r="AO71" s="39">
        <v>0</v>
      </c>
      <c r="AP71" s="44">
        <v>0</v>
      </c>
      <c r="AQ71" s="39">
        <v>0</v>
      </c>
      <c r="AR71" s="39">
        <v>0</v>
      </c>
      <c r="AS71" s="40">
        <v>0</v>
      </c>
      <c r="AT71" s="41">
        <v>0</v>
      </c>
      <c r="AU71" s="41">
        <v>0</v>
      </c>
      <c r="AV71" s="39">
        <v>0</v>
      </c>
      <c r="AW71" s="44">
        <v>0</v>
      </c>
      <c r="AX71" s="41">
        <v>0</v>
      </c>
      <c r="AY71" s="41">
        <v>0</v>
      </c>
      <c r="AZ71" s="48">
        <v>0</v>
      </c>
      <c r="BA71" s="41">
        <v>0</v>
      </c>
      <c r="BB71" s="41">
        <v>0</v>
      </c>
      <c r="BC71" s="39">
        <v>0</v>
      </c>
      <c r="BD71" s="44">
        <v>0</v>
      </c>
      <c r="BE71" s="39">
        <v>0</v>
      </c>
      <c r="BF71" s="39">
        <v>0</v>
      </c>
      <c r="BG71" s="40">
        <v>0</v>
      </c>
      <c r="BH71" s="41">
        <v>0</v>
      </c>
      <c r="BI71" s="41">
        <v>0</v>
      </c>
      <c r="BJ71" s="39">
        <v>0</v>
      </c>
      <c r="BK71" s="44">
        <f>G71</f>
        <v>1.6</v>
      </c>
      <c r="BL71" s="41">
        <v>0</v>
      </c>
      <c r="BM71" s="41">
        <v>0</v>
      </c>
      <c r="BN71" s="48">
        <v>0</v>
      </c>
      <c r="BO71" s="41">
        <v>0</v>
      </c>
      <c r="BP71" s="41">
        <v>0</v>
      </c>
      <c r="BQ71" s="39">
        <v>0</v>
      </c>
      <c r="BR71" s="44">
        <v>0</v>
      </c>
      <c r="BS71" s="39">
        <v>0</v>
      </c>
      <c r="BT71" s="39">
        <v>0</v>
      </c>
      <c r="BU71" s="40">
        <v>0</v>
      </c>
      <c r="BV71" s="41">
        <v>0</v>
      </c>
      <c r="BW71" s="41">
        <v>0</v>
      </c>
      <c r="BX71" s="39">
        <v>0</v>
      </c>
      <c r="BY71" s="44">
        <v>0</v>
      </c>
      <c r="BZ71" s="41">
        <v>0</v>
      </c>
      <c r="CA71" s="41">
        <v>0</v>
      </c>
      <c r="CB71" s="48">
        <v>0</v>
      </c>
      <c r="CC71" s="41">
        <v>0</v>
      </c>
      <c r="CD71" s="41">
        <v>0</v>
      </c>
      <c r="CE71" s="39">
        <v>0</v>
      </c>
      <c r="CF71" s="44">
        <v>0</v>
      </c>
      <c r="CG71" s="39">
        <v>0</v>
      </c>
      <c r="CH71" s="39">
        <v>0</v>
      </c>
      <c r="CI71" s="40">
        <v>0</v>
      </c>
      <c r="CJ71" s="41">
        <v>0</v>
      </c>
      <c r="CK71" s="41">
        <v>0</v>
      </c>
      <c r="CL71" s="39">
        <v>0</v>
      </c>
      <c r="CM71" s="44">
        <v>0</v>
      </c>
      <c r="CN71" s="41">
        <v>0</v>
      </c>
      <c r="CO71" s="41">
        <v>0</v>
      </c>
      <c r="CP71" s="48">
        <v>0</v>
      </c>
      <c r="CQ71" s="41">
        <v>0</v>
      </c>
      <c r="CR71" s="41">
        <v>0</v>
      </c>
      <c r="CS71" s="39">
        <v>0</v>
      </c>
      <c r="CT71" s="44">
        <v>0</v>
      </c>
      <c r="CU71" s="39">
        <v>0</v>
      </c>
      <c r="CV71" s="39">
        <v>0</v>
      </c>
      <c r="CW71" s="40">
        <v>0</v>
      </c>
      <c r="CX71" s="39">
        <f t="shared" si="169"/>
        <v>0</v>
      </c>
      <c r="CY71" s="39">
        <f t="shared" si="170"/>
        <v>0</v>
      </c>
      <c r="CZ71" s="39">
        <f t="shared" si="171"/>
        <v>0</v>
      </c>
      <c r="DA71" s="39">
        <f t="shared" si="172"/>
        <v>1.6</v>
      </c>
      <c r="DB71" s="39">
        <f t="shared" si="173"/>
        <v>0</v>
      </c>
      <c r="DC71" s="39">
        <f t="shared" si="174"/>
        <v>0</v>
      </c>
      <c r="DD71" s="40">
        <f t="shared" si="175"/>
        <v>0</v>
      </c>
      <c r="DE71" s="39">
        <f t="shared" si="176"/>
        <v>0</v>
      </c>
      <c r="DF71" s="39">
        <f t="shared" si="177"/>
        <v>0</v>
      </c>
      <c r="DG71" s="39">
        <f t="shared" si="178"/>
        <v>0</v>
      </c>
      <c r="DH71" s="39">
        <f t="shared" si="179"/>
        <v>0</v>
      </c>
      <c r="DI71" s="39">
        <f t="shared" si="180"/>
        <v>0</v>
      </c>
      <c r="DJ71" s="39">
        <f t="shared" si="181"/>
        <v>0</v>
      </c>
      <c r="DK71" s="40">
        <f t="shared" si="182"/>
        <v>0</v>
      </c>
      <c r="DL71" s="44" t="s">
        <v>80</v>
      </c>
      <c r="DM71" s="5"/>
    </row>
    <row r="72" spans="1:116" ht="66.75">
      <c r="A72" s="36" t="s">
        <v>109</v>
      </c>
      <c r="B72" s="62" t="s">
        <v>225</v>
      </c>
      <c r="C72" s="66" t="s">
        <v>226</v>
      </c>
      <c r="D72" s="39">
        <f t="shared" si="154"/>
        <v>0</v>
      </c>
      <c r="E72" s="39">
        <f t="shared" si="155"/>
        <v>0</v>
      </c>
      <c r="F72" s="39">
        <f t="shared" si="156"/>
        <v>0</v>
      </c>
      <c r="G72" s="39">
        <v>2.869</v>
      </c>
      <c r="H72" s="39">
        <f>V72+AJ72</f>
        <v>0</v>
      </c>
      <c r="I72" s="39">
        <f t="shared" si="157"/>
        <v>0</v>
      </c>
      <c r="J72" s="40">
        <f t="shared" si="158"/>
        <v>0</v>
      </c>
      <c r="K72" s="39">
        <f t="shared" si="162"/>
        <v>0</v>
      </c>
      <c r="L72" s="39">
        <f t="shared" si="163"/>
        <v>0</v>
      </c>
      <c r="M72" s="39">
        <f t="shared" si="164"/>
        <v>0</v>
      </c>
      <c r="N72" s="39">
        <f t="shared" si="165"/>
        <v>0</v>
      </c>
      <c r="O72" s="39">
        <f t="shared" si="166"/>
        <v>0</v>
      </c>
      <c r="P72" s="39">
        <f t="shared" si="167"/>
        <v>0</v>
      </c>
      <c r="Q72" s="40">
        <f t="shared" si="168"/>
        <v>0</v>
      </c>
      <c r="R72" s="41">
        <v>0</v>
      </c>
      <c r="S72" s="41">
        <v>0</v>
      </c>
      <c r="T72" s="39">
        <v>0</v>
      </c>
      <c r="U72" s="44">
        <v>0</v>
      </c>
      <c r="V72" s="39">
        <v>0</v>
      </c>
      <c r="W72" s="39">
        <v>0</v>
      </c>
      <c r="X72" s="40">
        <v>0</v>
      </c>
      <c r="Y72" s="41">
        <v>0</v>
      </c>
      <c r="Z72" s="41">
        <v>0</v>
      </c>
      <c r="AA72" s="39">
        <v>0</v>
      </c>
      <c r="AB72" s="44">
        <v>0</v>
      </c>
      <c r="AC72" s="39">
        <v>0</v>
      </c>
      <c r="AD72" s="39">
        <v>0</v>
      </c>
      <c r="AE72" s="40">
        <v>0</v>
      </c>
      <c r="AF72" s="41">
        <v>0</v>
      </c>
      <c r="AG72" s="41">
        <v>0</v>
      </c>
      <c r="AH72" s="39">
        <v>0</v>
      </c>
      <c r="AI72" s="44">
        <v>0</v>
      </c>
      <c r="AJ72" s="41">
        <v>0</v>
      </c>
      <c r="AK72" s="41">
        <v>0</v>
      </c>
      <c r="AL72" s="48">
        <v>0</v>
      </c>
      <c r="AM72" s="41">
        <v>0</v>
      </c>
      <c r="AN72" s="41">
        <v>0</v>
      </c>
      <c r="AO72" s="39">
        <v>0</v>
      </c>
      <c r="AP72" s="44">
        <v>0</v>
      </c>
      <c r="AQ72" s="39">
        <v>0</v>
      </c>
      <c r="AR72" s="39">
        <v>0</v>
      </c>
      <c r="AS72" s="40">
        <v>0</v>
      </c>
      <c r="AT72" s="41">
        <v>0</v>
      </c>
      <c r="AU72" s="41">
        <v>0</v>
      </c>
      <c r="AV72" s="39">
        <v>0</v>
      </c>
      <c r="AW72" s="44">
        <v>0</v>
      </c>
      <c r="AX72" s="41">
        <v>0</v>
      </c>
      <c r="AY72" s="41">
        <v>0</v>
      </c>
      <c r="AZ72" s="48">
        <v>0</v>
      </c>
      <c r="BA72" s="41">
        <v>0</v>
      </c>
      <c r="BB72" s="41">
        <v>0</v>
      </c>
      <c r="BC72" s="39">
        <v>0</v>
      </c>
      <c r="BD72" s="44">
        <v>0</v>
      </c>
      <c r="BE72" s="39">
        <v>0</v>
      </c>
      <c r="BF72" s="39">
        <v>0</v>
      </c>
      <c r="BG72" s="40">
        <v>0</v>
      </c>
      <c r="BH72" s="41">
        <v>0</v>
      </c>
      <c r="BI72" s="41">
        <v>0</v>
      </c>
      <c r="BJ72" s="39">
        <v>0</v>
      </c>
      <c r="BK72" s="44">
        <v>0</v>
      </c>
      <c r="BL72" s="41">
        <v>0</v>
      </c>
      <c r="BM72" s="41">
        <v>0</v>
      </c>
      <c r="BN72" s="48">
        <v>0</v>
      </c>
      <c r="BO72" s="41">
        <v>0</v>
      </c>
      <c r="BP72" s="41">
        <v>0</v>
      </c>
      <c r="BQ72" s="39">
        <v>0</v>
      </c>
      <c r="BR72" s="44">
        <v>0</v>
      </c>
      <c r="BS72" s="39">
        <v>0</v>
      </c>
      <c r="BT72" s="39">
        <v>0</v>
      </c>
      <c r="BU72" s="40">
        <v>0</v>
      </c>
      <c r="BV72" s="41">
        <v>0</v>
      </c>
      <c r="BW72" s="41">
        <v>0</v>
      </c>
      <c r="BX72" s="39">
        <v>0</v>
      </c>
      <c r="BY72" s="44">
        <f>G72</f>
        <v>2.869</v>
      </c>
      <c r="BZ72" s="41">
        <v>0</v>
      </c>
      <c r="CA72" s="41">
        <v>0</v>
      </c>
      <c r="CB72" s="48">
        <v>0</v>
      </c>
      <c r="CC72" s="41">
        <v>0</v>
      </c>
      <c r="CD72" s="41">
        <v>0</v>
      </c>
      <c r="CE72" s="39">
        <v>0</v>
      </c>
      <c r="CF72" s="44">
        <v>0</v>
      </c>
      <c r="CG72" s="39">
        <v>0</v>
      </c>
      <c r="CH72" s="39">
        <v>0</v>
      </c>
      <c r="CI72" s="40">
        <v>0</v>
      </c>
      <c r="CJ72" s="41">
        <v>0</v>
      </c>
      <c r="CK72" s="41">
        <v>0</v>
      </c>
      <c r="CL72" s="39">
        <v>0</v>
      </c>
      <c r="CM72" s="44">
        <v>0</v>
      </c>
      <c r="CN72" s="41">
        <v>0</v>
      </c>
      <c r="CO72" s="41">
        <v>0</v>
      </c>
      <c r="CP72" s="48">
        <v>0</v>
      </c>
      <c r="CQ72" s="41">
        <v>0</v>
      </c>
      <c r="CR72" s="41">
        <v>0</v>
      </c>
      <c r="CS72" s="39">
        <v>0</v>
      </c>
      <c r="CT72" s="44">
        <v>0</v>
      </c>
      <c r="CU72" s="39">
        <v>0</v>
      </c>
      <c r="CV72" s="39">
        <v>0</v>
      </c>
      <c r="CW72" s="40">
        <v>0</v>
      </c>
      <c r="CX72" s="39">
        <f t="shared" si="169"/>
        <v>0</v>
      </c>
      <c r="CY72" s="39">
        <f t="shared" si="170"/>
        <v>0</v>
      </c>
      <c r="CZ72" s="39">
        <f t="shared" si="171"/>
        <v>0</v>
      </c>
      <c r="DA72" s="39">
        <f t="shared" si="172"/>
        <v>2.869</v>
      </c>
      <c r="DB72" s="39">
        <f t="shared" si="173"/>
        <v>0</v>
      </c>
      <c r="DC72" s="39">
        <f t="shared" si="174"/>
        <v>0</v>
      </c>
      <c r="DD72" s="40">
        <f t="shared" si="175"/>
        <v>0</v>
      </c>
      <c r="DE72" s="39">
        <f t="shared" si="176"/>
        <v>0</v>
      </c>
      <c r="DF72" s="39">
        <f t="shared" si="177"/>
        <v>0</v>
      </c>
      <c r="DG72" s="39">
        <f t="shared" si="178"/>
        <v>0</v>
      </c>
      <c r="DH72" s="39">
        <f t="shared" si="179"/>
        <v>0</v>
      </c>
      <c r="DI72" s="39">
        <f t="shared" si="180"/>
        <v>0</v>
      </c>
      <c r="DJ72" s="39">
        <f t="shared" si="181"/>
        <v>0</v>
      </c>
      <c r="DK72" s="40">
        <f t="shared" si="182"/>
        <v>0</v>
      </c>
      <c r="DL72" s="44" t="s">
        <v>80</v>
      </c>
    </row>
    <row r="73" spans="1:117" s="3" customFormat="1" ht="50.25">
      <c r="A73" s="36" t="s">
        <v>109</v>
      </c>
      <c r="B73" s="62" t="s">
        <v>227</v>
      </c>
      <c r="C73" s="66" t="s">
        <v>228</v>
      </c>
      <c r="D73" s="39">
        <f t="shared" si="154"/>
        <v>0</v>
      </c>
      <c r="E73" s="39">
        <f t="shared" si="155"/>
        <v>0</v>
      </c>
      <c r="F73" s="39">
        <f t="shared" si="156"/>
        <v>0</v>
      </c>
      <c r="G73" s="39">
        <f>U73+AI73</f>
        <v>0</v>
      </c>
      <c r="H73" s="39">
        <v>0.15</v>
      </c>
      <c r="I73" s="39">
        <f t="shared" si="157"/>
        <v>0</v>
      </c>
      <c r="J73" s="40">
        <f t="shared" si="158"/>
        <v>0</v>
      </c>
      <c r="K73" s="39">
        <f t="shared" si="162"/>
        <v>0</v>
      </c>
      <c r="L73" s="39">
        <f t="shared" si="163"/>
        <v>0</v>
      </c>
      <c r="M73" s="39">
        <f t="shared" si="164"/>
        <v>0</v>
      </c>
      <c r="N73" s="39">
        <f t="shared" si="165"/>
        <v>0</v>
      </c>
      <c r="O73" s="39">
        <f t="shared" si="166"/>
        <v>0</v>
      </c>
      <c r="P73" s="39">
        <f t="shared" si="167"/>
        <v>0</v>
      </c>
      <c r="Q73" s="40">
        <f t="shared" si="168"/>
        <v>0</v>
      </c>
      <c r="R73" s="41">
        <v>0</v>
      </c>
      <c r="S73" s="41">
        <v>0</v>
      </c>
      <c r="T73" s="39">
        <v>0</v>
      </c>
      <c r="U73" s="44">
        <v>0</v>
      </c>
      <c r="V73" s="39">
        <v>0</v>
      </c>
      <c r="W73" s="39">
        <v>0</v>
      </c>
      <c r="X73" s="40">
        <v>0</v>
      </c>
      <c r="Y73" s="41">
        <v>0</v>
      </c>
      <c r="Z73" s="41">
        <v>0</v>
      </c>
      <c r="AA73" s="39">
        <v>0</v>
      </c>
      <c r="AB73" s="44">
        <v>0</v>
      </c>
      <c r="AC73" s="39">
        <v>0</v>
      </c>
      <c r="AD73" s="39">
        <v>0</v>
      </c>
      <c r="AE73" s="40">
        <v>0</v>
      </c>
      <c r="AF73" s="41">
        <v>0</v>
      </c>
      <c r="AG73" s="41">
        <v>0</v>
      </c>
      <c r="AH73" s="39">
        <v>0</v>
      </c>
      <c r="AI73" s="44">
        <v>0</v>
      </c>
      <c r="AJ73" s="44">
        <f>H73</f>
        <v>0.15</v>
      </c>
      <c r="AK73" s="41">
        <v>0</v>
      </c>
      <c r="AL73" s="48">
        <v>0</v>
      </c>
      <c r="AM73" s="41">
        <v>0</v>
      </c>
      <c r="AN73" s="41">
        <v>0</v>
      </c>
      <c r="AO73" s="39">
        <v>0</v>
      </c>
      <c r="AP73" s="44">
        <v>0</v>
      </c>
      <c r="AQ73" s="39">
        <v>0</v>
      </c>
      <c r="AR73" s="39">
        <v>0</v>
      </c>
      <c r="AS73" s="40">
        <v>0</v>
      </c>
      <c r="AT73" s="41">
        <v>0</v>
      </c>
      <c r="AU73" s="41">
        <v>0</v>
      </c>
      <c r="AV73" s="39">
        <v>0</v>
      </c>
      <c r="AW73" s="44">
        <v>0</v>
      </c>
      <c r="AX73" s="44">
        <v>0</v>
      </c>
      <c r="AY73" s="41">
        <v>0</v>
      </c>
      <c r="AZ73" s="48">
        <v>0</v>
      </c>
      <c r="BA73" s="41">
        <v>0</v>
      </c>
      <c r="BB73" s="41">
        <v>0</v>
      </c>
      <c r="BC73" s="39">
        <v>0</v>
      </c>
      <c r="BD73" s="44">
        <v>0</v>
      </c>
      <c r="BE73" s="39">
        <v>0</v>
      </c>
      <c r="BF73" s="39">
        <v>0</v>
      </c>
      <c r="BG73" s="40">
        <v>0</v>
      </c>
      <c r="BH73" s="41">
        <v>0</v>
      </c>
      <c r="BI73" s="41">
        <v>0</v>
      </c>
      <c r="BJ73" s="39">
        <v>0</v>
      </c>
      <c r="BK73" s="44">
        <v>0</v>
      </c>
      <c r="BL73" s="44">
        <v>0</v>
      </c>
      <c r="BM73" s="41">
        <v>0</v>
      </c>
      <c r="BN73" s="48">
        <v>0</v>
      </c>
      <c r="BO73" s="41">
        <v>0</v>
      </c>
      <c r="BP73" s="41">
        <v>0</v>
      </c>
      <c r="BQ73" s="39">
        <v>0</v>
      </c>
      <c r="BR73" s="44">
        <v>0</v>
      </c>
      <c r="BS73" s="39">
        <v>0</v>
      </c>
      <c r="BT73" s="39">
        <v>0</v>
      </c>
      <c r="BU73" s="40">
        <v>0</v>
      </c>
      <c r="BV73" s="41">
        <v>0</v>
      </c>
      <c r="BW73" s="41">
        <v>0</v>
      </c>
      <c r="BX73" s="39">
        <v>0</v>
      </c>
      <c r="BY73" s="44">
        <v>0</v>
      </c>
      <c r="BZ73" s="44">
        <v>0</v>
      </c>
      <c r="CA73" s="41">
        <v>0</v>
      </c>
      <c r="CB73" s="48">
        <v>0</v>
      </c>
      <c r="CC73" s="41">
        <v>0</v>
      </c>
      <c r="CD73" s="41">
        <v>0</v>
      </c>
      <c r="CE73" s="39">
        <v>0</v>
      </c>
      <c r="CF73" s="44">
        <v>0</v>
      </c>
      <c r="CG73" s="39">
        <v>0</v>
      </c>
      <c r="CH73" s="39">
        <v>0</v>
      </c>
      <c r="CI73" s="40">
        <v>0</v>
      </c>
      <c r="CJ73" s="41">
        <v>0</v>
      </c>
      <c r="CK73" s="41">
        <v>0</v>
      </c>
      <c r="CL73" s="39">
        <v>0</v>
      </c>
      <c r="CM73" s="44">
        <v>0</v>
      </c>
      <c r="CN73" s="44">
        <v>0</v>
      </c>
      <c r="CO73" s="41">
        <v>0</v>
      </c>
      <c r="CP73" s="48">
        <v>0</v>
      </c>
      <c r="CQ73" s="41">
        <v>0</v>
      </c>
      <c r="CR73" s="41">
        <v>0</v>
      </c>
      <c r="CS73" s="39">
        <v>0</v>
      </c>
      <c r="CT73" s="44">
        <v>0</v>
      </c>
      <c r="CU73" s="39">
        <v>0</v>
      </c>
      <c r="CV73" s="39">
        <v>0</v>
      </c>
      <c r="CW73" s="40">
        <v>0</v>
      </c>
      <c r="CX73" s="39">
        <f t="shared" si="169"/>
        <v>0</v>
      </c>
      <c r="CY73" s="39">
        <f t="shared" si="170"/>
        <v>0</v>
      </c>
      <c r="CZ73" s="39">
        <f t="shared" si="171"/>
        <v>0</v>
      </c>
      <c r="DA73" s="39">
        <f t="shared" si="172"/>
        <v>0</v>
      </c>
      <c r="DB73" s="39">
        <f t="shared" si="173"/>
        <v>0.15</v>
      </c>
      <c r="DC73" s="39">
        <f t="shared" si="174"/>
        <v>0</v>
      </c>
      <c r="DD73" s="40">
        <f t="shared" si="175"/>
        <v>0</v>
      </c>
      <c r="DE73" s="39">
        <f t="shared" si="176"/>
        <v>0</v>
      </c>
      <c r="DF73" s="39">
        <f t="shared" si="177"/>
        <v>0</v>
      </c>
      <c r="DG73" s="39">
        <f t="shared" si="178"/>
        <v>0</v>
      </c>
      <c r="DH73" s="39">
        <f t="shared" si="179"/>
        <v>0</v>
      </c>
      <c r="DI73" s="39">
        <f t="shared" si="180"/>
        <v>0</v>
      </c>
      <c r="DJ73" s="39">
        <f t="shared" si="181"/>
        <v>0</v>
      </c>
      <c r="DK73" s="40">
        <f t="shared" si="182"/>
        <v>0</v>
      </c>
      <c r="DL73" s="44" t="s">
        <v>80</v>
      </c>
      <c r="DM73" s="5"/>
    </row>
    <row r="74" spans="1:116" ht="84">
      <c r="A74" s="36" t="s">
        <v>109</v>
      </c>
      <c r="B74" s="62" t="s">
        <v>229</v>
      </c>
      <c r="C74" s="67" t="s">
        <v>230</v>
      </c>
      <c r="D74" s="39">
        <f t="shared" si="154"/>
        <v>0</v>
      </c>
      <c r="E74" s="39">
        <f t="shared" si="155"/>
        <v>0</v>
      </c>
      <c r="F74" s="39">
        <f t="shared" si="156"/>
        <v>0</v>
      </c>
      <c r="G74" s="39">
        <v>0</v>
      </c>
      <c r="H74" s="39">
        <v>0.28</v>
      </c>
      <c r="I74" s="39">
        <f t="shared" si="157"/>
        <v>0</v>
      </c>
      <c r="J74" s="40">
        <f t="shared" si="158"/>
        <v>0</v>
      </c>
      <c r="K74" s="39">
        <f t="shared" si="162"/>
        <v>0</v>
      </c>
      <c r="L74" s="39">
        <f t="shared" si="163"/>
        <v>0</v>
      </c>
      <c r="M74" s="39">
        <f t="shared" si="164"/>
        <v>0</v>
      </c>
      <c r="N74" s="39">
        <v>0</v>
      </c>
      <c r="O74" s="39">
        <f t="shared" si="166"/>
        <v>0</v>
      </c>
      <c r="P74" s="39">
        <f t="shared" si="167"/>
        <v>0</v>
      </c>
      <c r="Q74" s="40">
        <f t="shared" si="168"/>
        <v>0</v>
      </c>
      <c r="R74" s="41">
        <v>0</v>
      </c>
      <c r="S74" s="41">
        <v>0</v>
      </c>
      <c r="T74" s="39">
        <v>0</v>
      </c>
      <c r="U74" s="44">
        <v>0</v>
      </c>
      <c r="V74" s="39">
        <v>0</v>
      </c>
      <c r="W74" s="39">
        <v>0</v>
      </c>
      <c r="X74" s="40">
        <v>0</v>
      </c>
      <c r="Y74" s="41">
        <v>0</v>
      </c>
      <c r="Z74" s="41">
        <v>0</v>
      </c>
      <c r="AA74" s="39">
        <v>0</v>
      </c>
      <c r="AB74" s="44">
        <v>0</v>
      </c>
      <c r="AC74" s="39">
        <v>0</v>
      </c>
      <c r="AD74" s="39">
        <v>0</v>
      </c>
      <c r="AE74" s="40">
        <v>0</v>
      </c>
      <c r="AF74" s="41">
        <v>0</v>
      </c>
      <c r="AG74" s="41">
        <v>0</v>
      </c>
      <c r="AH74" s="39">
        <v>0</v>
      </c>
      <c r="AI74" s="44">
        <v>0</v>
      </c>
      <c r="AJ74" s="44">
        <f>H74</f>
        <v>0.28</v>
      </c>
      <c r="AK74" s="41">
        <v>0</v>
      </c>
      <c r="AL74" s="48">
        <v>0</v>
      </c>
      <c r="AM74" s="41">
        <v>0</v>
      </c>
      <c r="AN74" s="41">
        <v>0</v>
      </c>
      <c r="AO74" s="39">
        <v>0</v>
      </c>
      <c r="AP74" s="44">
        <v>0</v>
      </c>
      <c r="AQ74" s="39">
        <v>0</v>
      </c>
      <c r="AR74" s="39">
        <v>0</v>
      </c>
      <c r="AS74" s="40">
        <v>0</v>
      </c>
      <c r="AT74" s="41">
        <v>0</v>
      </c>
      <c r="AU74" s="41">
        <v>0</v>
      </c>
      <c r="AV74" s="39">
        <v>0</v>
      </c>
      <c r="AW74" s="44">
        <v>0</v>
      </c>
      <c r="AX74" s="41">
        <v>0</v>
      </c>
      <c r="AY74" s="41">
        <v>0</v>
      </c>
      <c r="AZ74" s="48">
        <v>0</v>
      </c>
      <c r="BA74" s="41">
        <v>0</v>
      </c>
      <c r="BB74" s="41">
        <v>0</v>
      </c>
      <c r="BC74" s="39">
        <v>0</v>
      </c>
      <c r="BD74" s="44">
        <v>0</v>
      </c>
      <c r="BE74" s="39">
        <v>0</v>
      </c>
      <c r="BF74" s="39">
        <v>0</v>
      </c>
      <c r="BG74" s="40">
        <v>0</v>
      </c>
      <c r="BH74" s="41">
        <v>0</v>
      </c>
      <c r="BI74" s="41">
        <v>0</v>
      </c>
      <c r="BJ74" s="39">
        <v>0</v>
      </c>
      <c r="BK74" s="44">
        <v>0</v>
      </c>
      <c r="BL74" s="41">
        <v>0</v>
      </c>
      <c r="BM74" s="41">
        <v>0</v>
      </c>
      <c r="BN74" s="48">
        <v>0</v>
      </c>
      <c r="BO74" s="41">
        <v>0</v>
      </c>
      <c r="BP74" s="41">
        <v>0</v>
      </c>
      <c r="BQ74" s="39">
        <v>0</v>
      </c>
      <c r="BR74" s="44">
        <v>0</v>
      </c>
      <c r="BS74" s="39">
        <v>0</v>
      </c>
      <c r="BT74" s="39">
        <v>0</v>
      </c>
      <c r="BU74" s="40">
        <v>0</v>
      </c>
      <c r="BV74" s="41">
        <v>0</v>
      </c>
      <c r="BW74" s="41">
        <v>0</v>
      </c>
      <c r="BX74" s="39">
        <v>0</v>
      </c>
      <c r="BY74" s="44">
        <v>0</v>
      </c>
      <c r="BZ74" s="41">
        <v>0</v>
      </c>
      <c r="CA74" s="41">
        <v>0</v>
      </c>
      <c r="CB74" s="48">
        <v>0</v>
      </c>
      <c r="CC74" s="41">
        <v>0</v>
      </c>
      <c r="CD74" s="41">
        <v>0</v>
      </c>
      <c r="CE74" s="39">
        <v>0</v>
      </c>
      <c r="CF74" s="44">
        <v>0</v>
      </c>
      <c r="CG74" s="39">
        <v>0</v>
      </c>
      <c r="CH74" s="39">
        <v>0</v>
      </c>
      <c r="CI74" s="40">
        <v>0</v>
      </c>
      <c r="CJ74" s="41">
        <v>0</v>
      </c>
      <c r="CK74" s="41">
        <v>0</v>
      </c>
      <c r="CL74" s="39">
        <v>0</v>
      </c>
      <c r="CM74" s="44">
        <v>0</v>
      </c>
      <c r="CN74" s="41">
        <v>0</v>
      </c>
      <c r="CO74" s="41">
        <v>0</v>
      </c>
      <c r="CP74" s="48">
        <v>0</v>
      </c>
      <c r="CQ74" s="41">
        <v>0</v>
      </c>
      <c r="CR74" s="41">
        <v>0</v>
      </c>
      <c r="CS74" s="39">
        <v>0</v>
      </c>
      <c r="CT74" s="44">
        <v>0</v>
      </c>
      <c r="CU74" s="39">
        <v>0</v>
      </c>
      <c r="CV74" s="39">
        <v>0</v>
      </c>
      <c r="CW74" s="40">
        <v>0</v>
      </c>
      <c r="CX74" s="39">
        <f t="shared" si="169"/>
        <v>0</v>
      </c>
      <c r="CY74" s="39">
        <f t="shared" si="170"/>
        <v>0</v>
      </c>
      <c r="CZ74" s="39">
        <f t="shared" si="171"/>
        <v>0</v>
      </c>
      <c r="DA74" s="39">
        <f t="shared" si="172"/>
        <v>0</v>
      </c>
      <c r="DB74" s="39">
        <f t="shared" si="173"/>
        <v>0.28</v>
      </c>
      <c r="DC74" s="39">
        <f t="shared" si="174"/>
        <v>0</v>
      </c>
      <c r="DD74" s="40">
        <f t="shared" si="175"/>
        <v>0</v>
      </c>
      <c r="DE74" s="39">
        <f t="shared" si="176"/>
        <v>0</v>
      </c>
      <c r="DF74" s="39">
        <f t="shared" si="177"/>
        <v>0</v>
      </c>
      <c r="DG74" s="39">
        <f t="shared" si="178"/>
        <v>0</v>
      </c>
      <c r="DH74" s="39">
        <f t="shared" si="179"/>
        <v>0</v>
      </c>
      <c r="DI74" s="39">
        <f t="shared" si="180"/>
        <v>0</v>
      </c>
      <c r="DJ74" s="39">
        <f t="shared" si="181"/>
        <v>0</v>
      </c>
      <c r="DK74" s="40">
        <f t="shared" si="182"/>
        <v>0</v>
      </c>
      <c r="DL74" s="44" t="s">
        <v>80</v>
      </c>
    </row>
    <row r="75" spans="1:116" ht="50.25">
      <c r="A75" s="36" t="s">
        <v>109</v>
      </c>
      <c r="B75" s="62" t="s">
        <v>231</v>
      </c>
      <c r="C75" s="67" t="s">
        <v>232</v>
      </c>
      <c r="D75" s="39">
        <f t="shared" si="154"/>
        <v>0</v>
      </c>
      <c r="E75" s="39">
        <f t="shared" si="155"/>
        <v>0</v>
      </c>
      <c r="F75" s="39">
        <f t="shared" si="156"/>
        <v>0</v>
      </c>
      <c r="G75" s="39">
        <f>U75+AI75</f>
        <v>0</v>
      </c>
      <c r="H75" s="39">
        <v>2.24</v>
      </c>
      <c r="I75" s="39">
        <f t="shared" si="157"/>
        <v>0</v>
      </c>
      <c r="J75" s="40">
        <f t="shared" si="158"/>
        <v>0</v>
      </c>
      <c r="K75" s="39">
        <f t="shared" si="162"/>
        <v>0</v>
      </c>
      <c r="L75" s="39">
        <f t="shared" si="163"/>
        <v>0</v>
      </c>
      <c r="M75" s="39">
        <f t="shared" si="164"/>
        <v>0</v>
      </c>
      <c r="N75" s="39">
        <f t="shared" si="165"/>
        <v>0</v>
      </c>
      <c r="O75" s="39">
        <v>0</v>
      </c>
      <c r="P75" s="39">
        <f t="shared" si="167"/>
        <v>0</v>
      </c>
      <c r="Q75" s="40">
        <f t="shared" si="168"/>
        <v>0</v>
      </c>
      <c r="R75" s="41">
        <v>0</v>
      </c>
      <c r="S75" s="41">
        <v>0</v>
      </c>
      <c r="T75" s="39">
        <v>0</v>
      </c>
      <c r="U75" s="44">
        <v>0</v>
      </c>
      <c r="V75" s="44">
        <v>0</v>
      </c>
      <c r="W75" s="39">
        <v>0</v>
      </c>
      <c r="X75" s="40">
        <v>0</v>
      </c>
      <c r="Y75" s="41">
        <v>0</v>
      </c>
      <c r="Z75" s="41">
        <v>0</v>
      </c>
      <c r="AA75" s="39">
        <v>0</v>
      </c>
      <c r="AB75" s="44">
        <v>0</v>
      </c>
      <c r="AC75" s="44">
        <v>0</v>
      </c>
      <c r="AD75" s="39">
        <v>0</v>
      </c>
      <c r="AE75" s="40">
        <v>0</v>
      </c>
      <c r="AF75" s="41">
        <v>0</v>
      </c>
      <c r="AG75" s="41">
        <v>0</v>
      </c>
      <c r="AH75" s="39">
        <v>0</v>
      </c>
      <c r="AI75" s="44">
        <v>0</v>
      </c>
      <c r="AJ75" s="44">
        <f>H75</f>
        <v>2.24</v>
      </c>
      <c r="AK75" s="41">
        <v>0</v>
      </c>
      <c r="AL75" s="48">
        <v>0</v>
      </c>
      <c r="AM75" s="41">
        <v>0</v>
      </c>
      <c r="AN75" s="41">
        <v>0</v>
      </c>
      <c r="AO75" s="39">
        <v>0</v>
      </c>
      <c r="AP75" s="44">
        <v>0</v>
      </c>
      <c r="AQ75" s="39">
        <v>0</v>
      </c>
      <c r="AR75" s="39">
        <v>0</v>
      </c>
      <c r="AS75" s="40">
        <v>0</v>
      </c>
      <c r="AT75" s="41">
        <v>0</v>
      </c>
      <c r="AU75" s="41">
        <v>0</v>
      </c>
      <c r="AV75" s="39">
        <v>0</v>
      </c>
      <c r="AW75" s="44">
        <v>0</v>
      </c>
      <c r="AX75" s="41">
        <v>0</v>
      </c>
      <c r="AY75" s="41">
        <v>0</v>
      </c>
      <c r="AZ75" s="48">
        <v>0</v>
      </c>
      <c r="BA75" s="41">
        <v>0</v>
      </c>
      <c r="BB75" s="41">
        <v>0</v>
      </c>
      <c r="BC75" s="39">
        <v>0</v>
      </c>
      <c r="BD75" s="44">
        <v>0</v>
      </c>
      <c r="BE75" s="39">
        <v>0</v>
      </c>
      <c r="BF75" s="39">
        <v>0</v>
      </c>
      <c r="BG75" s="40">
        <v>0</v>
      </c>
      <c r="BH75" s="41">
        <v>0</v>
      </c>
      <c r="BI75" s="41">
        <v>0</v>
      </c>
      <c r="BJ75" s="39">
        <v>0</v>
      </c>
      <c r="BK75" s="44">
        <v>0</v>
      </c>
      <c r="BL75" s="41">
        <v>0</v>
      </c>
      <c r="BM75" s="41">
        <v>0</v>
      </c>
      <c r="BN75" s="48">
        <v>0</v>
      </c>
      <c r="BO75" s="41">
        <v>0</v>
      </c>
      <c r="BP75" s="41">
        <v>0</v>
      </c>
      <c r="BQ75" s="39">
        <v>0</v>
      </c>
      <c r="BR75" s="44">
        <v>0</v>
      </c>
      <c r="BS75" s="39">
        <v>0</v>
      </c>
      <c r="BT75" s="39">
        <v>0</v>
      </c>
      <c r="BU75" s="40">
        <v>0</v>
      </c>
      <c r="BV75" s="41">
        <v>0</v>
      </c>
      <c r="BW75" s="41">
        <v>0</v>
      </c>
      <c r="BX75" s="39">
        <v>0</v>
      </c>
      <c r="BY75" s="44">
        <v>0</v>
      </c>
      <c r="BZ75" s="41">
        <v>0</v>
      </c>
      <c r="CA75" s="41">
        <v>0</v>
      </c>
      <c r="CB75" s="48">
        <v>0</v>
      </c>
      <c r="CC75" s="41">
        <v>0</v>
      </c>
      <c r="CD75" s="41">
        <v>0</v>
      </c>
      <c r="CE75" s="39">
        <v>0</v>
      </c>
      <c r="CF75" s="44">
        <v>0</v>
      </c>
      <c r="CG75" s="39">
        <v>0</v>
      </c>
      <c r="CH75" s="39">
        <v>0</v>
      </c>
      <c r="CI75" s="40">
        <v>0</v>
      </c>
      <c r="CJ75" s="41">
        <v>0</v>
      </c>
      <c r="CK75" s="41">
        <v>0</v>
      </c>
      <c r="CL75" s="39">
        <v>0</v>
      </c>
      <c r="CM75" s="44">
        <v>0</v>
      </c>
      <c r="CN75" s="41">
        <v>0</v>
      </c>
      <c r="CO75" s="41">
        <v>0</v>
      </c>
      <c r="CP75" s="48">
        <v>0</v>
      </c>
      <c r="CQ75" s="41">
        <v>0</v>
      </c>
      <c r="CR75" s="41">
        <v>0</v>
      </c>
      <c r="CS75" s="39">
        <v>0</v>
      </c>
      <c r="CT75" s="44">
        <v>0</v>
      </c>
      <c r="CU75" s="39">
        <v>0</v>
      </c>
      <c r="CV75" s="39">
        <v>0</v>
      </c>
      <c r="CW75" s="40">
        <v>0</v>
      </c>
      <c r="CX75" s="39">
        <f t="shared" si="169"/>
        <v>0</v>
      </c>
      <c r="CY75" s="39">
        <f t="shared" si="170"/>
        <v>0</v>
      </c>
      <c r="CZ75" s="39">
        <f t="shared" si="171"/>
        <v>0</v>
      </c>
      <c r="DA75" s="39">
        <f t="shared" si="172"/>
        <v>0</v>
      </c>
      <c r="DB75" s="39">
        <f t="shared" si="173"/>
        <v>2.24</v>
      </c>
      <c r="DC75" s="39">
        <f t="shared" si="174"/>
        <v>0</v>
      </c>
      <c r="DD75" s="40">
        <f t="shared" si="175"/>
        <v>0</v>
      </c>
      <c r="DE75" s="39">
        <f t="shared" si="176"/>
        <v>0</v>
      </c>
      <c r="DF75" s="39">
        <f t="shared" si="177"/>
        <v>0</v>
      </c>
      <c r="DG75" s="39">
        <f t="shared" si="178"/>
        <v>0</v>
      </c>
      <c r="DH75" s="39">
        <f t="shared" si="179"/>
        <v>0</v>
      </c>
      <c r="DI75" s="39">
        <f t="shared" si="180"/>
        <v>0</v>
      </c>
      <c r="DJ75" s="39">
        <f t="shared" si="181"/>
        <v>0</v>
      </c>
      <c r="DK75" s="40">
        <f t="shared" si="182"/>
        <v>0</v>
      </c>
      <c r="DL75" s="44" t="s">
        <v>80</v>
      </c>
    </row>
    <row r="76" spans="1:117" s="3" customFormat="1" ht="50.25">
      <c r="A76" s="36" t="s">
        <v>109</v>
      </c>
      <c r="B76" s="62" t="s">
        <v>233</v>
      </c>
      <c r="C76" s="67" t="s">
        <v>234</v>
      </c>
      <c r="D76" s="39">
        <f t="shared" si="154"/>
        <v>0</v>
      </c>
      <c r="E76" s="39">
        <f t="shared" si="155"/>
        <v>0</v>
      </c>
      <c r="F76" s="39">
        <f t="shared" si="156"/>
        <v>0</v>
      </c>
      <c r="G76" s="39">
        <f>U76+AI76</f>
        <v>0</v>
      </c>
      <c r="H76" s="39">
        <v>1.725</v>
      </c>
      <c r="I76" s="39">
        <f t="shared" si="157"/>
        <v>0</v>
      </c>
      <c r="J76" s="40">
        <f t="shared" si="158"/>
        <v>0</v>
      </c>
      <c r="K76" s="39">
        <f t="shared" si="162"/>
        <v>0</v>
      </c>
      <c r="L76" s="39">
        <f t="shared" si="163"/>
        <v>0</v>
      </c>
      <c r="M76" s="39">
        <f t="shared" si="164"/>
        <v>0</v>
      </c>
      <c r="N76" s="39">
        <f t="shared" si="165"/>
        <v>0</v>
      </c>
      <c r="O76" s="39">
        <f t="shared" si="166"/>
        <v>0</v>
      </c>
      <c r="P76" s="39">
        <f t="shared" si="167"/>
        <v>0</v>
      </c>
      <c r="Q76" s="40">
        <f t="shared" si="168"/>
        <v>0</v>
      </c>
      <c r="R76" s="41">
        <v>0</v>
      </c>
      <c r="S76" s="41">
        <v>0</v>
      </c>
      <c r="T76" s="39">
        <v>0</v>
      </c>
      <c r="U76" s="44">
        <v>0</v>
      </c>
      <c r="V76" s="44">
        <v>0</v>
      </c>
      <c r="W76" s="39">
        <v>0</v>
      </c>
      <c r="X76" s="40">
        <v>0</v>
      </c>
      <c r="Y76" s="41">
        <v>0</v>
      </c>
      <c r="Z76" s="41">
        <v>0</v>
      </c>
      <c r="AA76" s="39">
        <v>0</v>
      </c>
      <c r="AB76" s="44">
        <v>0</v>
      </c>
      <c r="AC76" s="44">
        <v>0</v>
      </c>
      <c r="AD76" s="39">
        <v>0</v>
      </c>
      <c r="AE76" s="40">
        <v>0</v>
      </c>
      <c r="AF76" s="41">
        <v>0</v>
      </c>
      <c r="AG76" s="41">
        <v>0</v>
      </c>
      <c r="AH76" s="39">
        <v>0</v>
      </c>
      <c r="AI76" s="44">
        <v>0</v>
      </c>
      <c r="AJ76" s="44">
        <f>H76</f>
        <v>1.725</v>
      </c>
      <c r="AK76" s="41">
        <v>0</v>
      </c>
      <c r="AL76" s="48">
        <v>0</v>
      </c>
      <c r="AM76" s="41">
        <v>0</v>
      </c>
      <c r="AN76" s="41">
        <v>0</v>
      </c>
      <c r="AO76" s="39">
        <v>0</v>
      </c>
      <c r="AP76" s="44">
        <v>0</v>
      </c>
      <c r="AQ76" s="39">
        <v>0</v>
      </c>
      <c r="AR76" s="39">
        <v>0</v>
      </c>
      <c r="AS76" s="40">
        <v>0</v>
      </c>
      <c r="AT76" s="41">
        <v>0</v>
      </c>
      <c r="AU76" s="41">
        <v>0</v>
      </c>
      <c r="AV76" s="39">
        <v>0</v>
      </c>
      <c r="AW76" s="44">
        <v>0</v>
      </c>
      <c r="AX76" s="41">
        <v>0</v>
      </c>
      <c r="AY76" s="41">
        <v>0</v>
      </c>
      <c r="AZ76" s="48">
        <v>0</v>
      </c>
      <c r="BA76" s="41">
        <v>0</v>
      </c>
      <c r="BB76" s="41">
        <v>0</v>
      </c>
      <c r="BC76" s="39">
        <v>0</v>
      </c>
      <c r="BD76" s="44">
        <v>0</v>
      </c>
      <c r="BE76" s="39">
        <v>0</v>
      </c>
      <c r="BF76" s="39">
        <v>0</v>
      </c>
      <c r="BG76" s="40">
        <v>0</v>
      </c>
      <c r="BH76" s="41">
        <v>0</v>
      </c>
      <c r="BI76" s="41">
        <v>0</v>
      </c>
      <c r="BJ76" s="39">
        <v>0</v>
      </c>
      <c r="BK76" s="44">
        <v>0</v>
      </c>
      <c r="BL76" s="41">
        <v>0</v>
      </c>
      <c r="BM76" s="41">
        <v>0</v>
      </c>
      <c r="BN76" s="48">
        <v>0</v>
      </c>
      <c r="BO76" s="41">
        <v>0</v>
      </c>
      <c r="BP76" s="41">
        <v>0</v>
      </c>
      <c r="BQ76" s="39">
        <v>0</v>
      </c>
      <c r="BR76" s="44">
        <v>0</v>
      </c>
      <c r="BS76" s="39">
        <v>0</v>
      </c>
      <c r="BT76" s="39">
        <v>0</v>
      </c>
      <c r="BU76" s="40">
        <v>0</v>
      </c>
      <c r="BV76" s="41">
        <v>0</v>
      </c>
      <c r="BW76" s="41">
        <v>0</v>
      </c>
      <c r="BX76" s="39">
        <v>0</v>
      </c>
      <c r="BY76" s="44">
        <v>0</v>
      </c>
      <c r="BZ76" s="41">
        <v>0</v>
      </c>
      <c r="CA76" s="41">
        <v>0</v>
      </c>
      <c r="CB76" s="48">
        <v>0</v>
      </c>
      <c r="CC76" s="41">
        <v>0</v>
      </c>
      <c r="CD76" s="41">
        <v>0</v>
      </c>
      <c r="CE76" s="39">
        <v>0</v>
      </c>
      <c r="CF76" s="44">
        <v>0</v>
      </c>
      <c r="CG76" s="39">
        <v>0</v>
      </c>
      <c r="CH76" s="39">
        <v>0</v>
      </c>
      <c r="CI76" s="40">
        <v>0</v>
      </c>
      <c r="CJ76" s="41">
        <v>0</v>
      </c>
      <c r="CK76" s="41">
        <v>0</v>
      </c>
      <c r="CL76" s="39">
        <v>0</v>
      </c>
      <c r="CM76" s="44">
        <v>0</v>
      </c>
      <c r="CN76" s="41">
        <v>0</v>
      </c>
      <c r="CO76" s="41">
        <v>0</v>
      </c>
      <c r="CP76" s="48">
        <v>0</v>
      </c>
      <c r="CQ76" s="41">
        <v>0</v>
      </c>
      <c r="CR76" s="41">
        <v>0</v>
      </c>
      <c r="CS76" s="39">
        <v>0</v>
      </c>
      <c r="CT76" s="44">
        <v>0</v>
      </c>
      <c r="CU76" s="39">
        <v>0</v>
      </c>
      <c r="CV76" s="39">
        <v>0</v>
      </c>
      <c r="CW76" s="40">
        <v>0</v>
      </c>
      <c r="CX76" s="39">
        <f t="shared" si="169"/>
        <v>0</v>
      </c>
      <c r="CY76" s="39">
        <f t="shared" si="170"/>
        <v>0</v>
      </c>
      <c r="CZ76" s="39">
        <f t="shared" si="171"/>
        <v>0</v>
      </c>
      <c r="DA76" s="39">
        <f t="shared" si="172"/>
        <v>0</v>
      </c>
      <c r="DB76" s="39">
        <f t="shared" si="173"/>
        <v>1.725</v>
      </c>
      <c r="DC76" s="39">
        <f t="shared" si="174"/>
        <v>0</v>
      </c>
      <c r="DD76" s="40">
        <f t="shared" si="175"/>
        <v>0</v>
      </c>
      <c r="DE76" s="39">
        <f t="shared" si="176"/>
        <v>0</v>
      </c>
      <c r="DF76" s="39">
        <f t="shared" si="177"/>
        <v>0</v>
      </c>
      <c r="DG76" s="39">
        <f t="shared" si="178"/>
        <v>0</v>
      </c>
      <c r="DH76" s="39">
        <f t="shared" si="179"/>
        <v>0</v>
      </c>
      <c r="DI76" s="39">
        <f t="shared" si="180"/>
        <v>0</v>
      </c>
      <c r="DJ76" s="39">
        <f t="shared" si="181"/>
        <v>0</v>
      </c>
      <c r="DK76" s="40">
        <f t="shared" si="182"/>
        <v>0</v>
      </c>
      <c r="DL76" s="44" t="s">
        <v>80</v>
      </c>
      <c r="DM76" s="5"/>
    </row>
    <row r="77" spans="1:117" s="3" customFormat="1" ht="50.25">
      <c r="A77" s="36" t="s">
        <v>109</v>
      </c>
      <c r="B77" s="62" t="s">
        <v>190</v>
      </c>
      <c r="C77" s="67" t="s">
        <v>187</v>
      </c>
      <c r="D77" s="39">
        <f t="shared" si="154"/>
        <v>0</v>
      </c>
      <c r="E77" s="39">
        <f t="shared" si="155"/>
        <v>0</v>
      </c>
      <c r="F77" s="39">
        <f t="shared" si="156"/>
        <v>0</v>
      </c>
      <c r="G77" s="39">
        <v>5.44</v>
      </c>
      <c r="H77" s="39">
        <f>V77+AJ77</f>
        <v>0</v>
      </c>
      <c r="I77" s="39">
        <f t="shared" si="157"/>
        <v>0</v>
      </c>
      <c r="J77" s="40">
        <f t="shared" si="158"/>
        <v>0</v>
      </c>
      <c r="K77" s="39">
        <f t="shared" si="162"/>
        <v>0</v>
      </c>
      <c r="L77" s="39">
        <f t="shared" si="163"/>
        <v>0</v>
      </c>
      <c r="M77" s="39">
        <f t="shared" si="164"/>
        <v>0</v>
      </c>
      <c r="N77" s="39">
        <f t="shared" si="165"/>
        <v>0</v>
      </c>
      <c r="O77" s="39">
        <f t="shared" si="166"/>
        <v>0</v>
      </c>
      <c r="P77" s="39">
        <f t="shared" si="167"/>
        <v>0</v>
      </c>
      <c r="Q77" s="40">
        <f t="shared" si="168"/>
        <v>0</v>
      </c>
      <c r="R77" s="41">
        <v>0</v>
      </c>
      <c r="S77" s="41">
        <v>0</v>
      </c>
      <c r="T77" s="39">
        <v>0</v>
      </c>
      <c r="U77" s="44">
        <v>0</v>
      </c>
      <c r="V77" s="39">
        <v>0</v>
      </c>
      <c r="W77" s="39">
        <v>0</v>
      </c>
      <c r="X77" s="40">
        <v>0</v>
      </c>
      <c r="Y77" s="41">
        <v>0</v>
      </c>
      <c r="Z77" s="41">
        <v>0</v>
      </c>
      <c r="AA77" s="39">
        <v>0</v>
      </c>
      <c r="AB77" s="44">
        <v>0</v>
      </c>
      <c r="AC77" s="39">
        <v>0</v>
      </c>
      <c r="AD77" s="39">
        <v>0</v>
      </c>
      <c r="AE77" s="40">
        <v>0</v>
      </c>
      <c r="AF77" s="41">
        <v>0</v>
      </c>
      <c r="AG77" s="41">
        <v>0</v>
      </c>
      <c r="AH77" s="39">
        <v>0</v>
      </c>
      <c r="AI77" s="44">
        <v>0</v>
      </c>
      <c r="AJ77" s="41">
        <v>0</v>
      </c>
      <c r="AK77" s="41">
        <v>0</v>
      </c>
      <c r="AL77" s="48">
        <v>0</v>
      </c>
      <c r="AM77" s="41">
        <v>0</v>
      </c>
      <c r="AN77" s="41">
        <v>0</v>
      </c>
      <c r="AO77" s="39">
        <v>0</v>
      </c>
      <c r="AP77" s="44">
        <v>0</v>
      </c>
      <c r="AQ77" s="39">
        <v>0</v>
      </c>
      <c r="AR77" s="39">
        <v>0</v>
      </c>
      <c r="AS77" s="40">
        <v>0</v>
      </c>
      <c r="AT77" s="41">
        <v>0</v>
      </c>
      <c r="AU77" s="41">
        <v>0</v>
      </c>
      <c r="AV77" s="39">
        <v>0</v>
      </c>
      <c r="AW77" s="44">
        <f>G77</f>
        <v>5.44</v>
      </c>
      <c r="AX77" s="41">
        <v>0</v>
      </c>
      <c r="AY77" s="41">
        <v>0</v>
      </c>
      <c r="AZ77" s="48">
        <v>0</v>
      </c>
      <c r="BA77" s="41">
        <v>0</v>
      </c>
      <c r="BB77" s="41">
        <v>0</v>
      </c>
      <c r="BC77" s="39">
        <v>0</v>
      </c>
      <c r="BD77" s="44">
        <v>0</v>
      </c>
      <c r="BE77" s="39">
        <v>0</v>
      </c>
      <c r="BF77" s="39">
        <v>0</v>
      </c>
      <c r="BG77" s="40">
        <v>0</v>
      </c>
      <c r="BH77" s="41">
        <v>0</v>
      </c>
      <c r="BI77" s="41">
        <v>0</v>
      </c>
      <c r="BJ77" s="39">
        <v>0</v>
      </c>
      <c r="BK77" s="44">
        <v>0</v>
      </c>
      <c r="BL77" s="41">
        <v>0</v>
      </c>
      <c r="BM77" s="41">
        <v>0</v>
      </c>
      <c r="BN77" s="48">
        <v>0</v>
      </c>
      <c r="BO77" s="41">
        <v>0</v>
      </c>
      <c r="BP77" s="41">
        <v>0</v>
      </c>
      <c r="BQ77" s="39">
        <v>0</v>
      </c>
      <c r="BR77" s="44">
        <v>0</v>
      </c>
      <c r="BS77" s="39">
        <v>0</v>
      </c>
      <c r="BT77" s="39">
        <v>0</v>
      </c>
      <c r="BU77" s="40">
        <v>0</v>
      </c>
      <c r="BV77" s="41">
        <v>0</v>
      </c>
      <c r="BW77" s="41">
        <v>0</v>
      </c>
      <c r="BX77" s="39">
        <v>0</v>
      </c>
      <c r="BY77" s="44">
        <v>0</v>
      </c>
      <c r="BZ77" s="41">
        <v>0</v>
      </c>
      <c r="CA77" s="41">
        <v>0</v>
      </c>
      <c r="CB77" s="48">
        <v>0</v>
      </c>
      <c r="CC77" s="41">
        <v>0</v>
      </c>
      <c r="CD77" s="41">
        <v>0</v>
      </c>
      <c r="CE77" s="39">
        <v>0</v>
      </c>
      <c r="CF77" s="44">
        <v>0</v>
      </c>
      <c r="CG77" s="39">
        <v>0</v>
      </c>
      <c r="CH77" s="39">
        <v>0</v>
      </c>
      <c r="CI77" s="40">
        <v>0</v>
      </c>
      <c r="CJ77" s="41">
        <v>0</v>
      </c>
      <c r="CK77" s="41">
        <v>0</v>
      </c>
      <c r="CL77" s="39">
        <v>0</v>
      </c>
      <c r="CM77" s="44">
        <v>0</v>
      </c>
      <c r="CN77" s="41">
        <v>0</v>
      </c>
      <c r="CO77" s="41">
        <v>0</v>
      </c>
      <c r="CP77" s="48">
        <v>0</v>
      </c>
      <c r="CQ77" s="41">
        <v>0</v>
      </c>
      <c r="CR77" s="41">
        <v>0</v>
      </c>
      <c r="CS77" s="39">
        <v>0</v>
      </c>
      <c r="CT77" s="44">
        <v>0</v>
      </c>
      <c r="CU77" s="39">
        <v>0</v>
      </c>
      <c r="CV77" s="39">
        <v>0</v>
      </c>
      <c r="CW77" s="40">
        <v>0</v>
      </c>
      <c r="CX77" s="39">
        <f t="shared" si="169"/>
        <v>0</v>
      </c>
      <c r="CY77" s="39">
        <f t="shared" si="170"/>
        <v>0</v>
      </c>
      <c r="CZ77" s="39">
        <f t="shared" si="171"/>
        <v>0</v>
      </c>
      <c r="DA77" s="39">
        <f t="shared" si="172"/>
        <v>5.44</v>
      </c>
      <c r="DB77" s="39">
        <f t="shared" si="173"/>
        <v>0</v>
      </c>
      <c r="DC77" s="39">
        <f t="shared" si="174"/>
        <v>0</v>
      </c>
      <c r="DD77" s="40">
        <f t="shared" si="175"/>
        <v>0</v>
      </c>
      <c r="DE77" s="39">
        <f t="shared" si="176"/>
        <v>0</v>
      </c>
      <c r="DF77" s="39">
        <f t="shared" si="177"/>
        <v>0</v>
      </c>
      <c r="DG77" s="39">
        <f t="shared" si="178"/>
        <v>0</v>
      </c>
      <c r="DH77" s="39">
        <f t="shared" si="179"/>
        <v>0</v>
      </c>
      <c r="DI77" s="39">
        <f t="shared" si="180"/>
        <v>0</v>
      </c>
      <c r="DJ77" s="39">
        <f t="shared" si="181"/>
        <v>0</v>
      </c>
      <c r="DK77" s="40">
        <f t="shared" si="182"/>
        <v>0</v>
      </c>
      <c r="DL77" s="44" t="s">
        <v>80</v>
      </c>
      <c r="DM77" s="5"/>
    </row>
    <row r="78" spans="1:116" ht="33">
      <c r="A78" s="22" t="s">
        <v>147</v>
      </c>
      <c r="B78" s="50" t="s">
        <v>148</v>
      </c>
      <c r="C78" s="51" t="s">
        <v>114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5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5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5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5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5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5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5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5">
        <v>0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5">
        <v>0</v>
      </c>
      <c r="DL78" s="44" t="s">
        <v>80</v>
      </c>
    </row>
    <row r="79" spans="1:116" ht="33">
      <c r="A79" s="22" t="s">
        <v>110</v>
      </c>
      <c r="B79" s="52" t="s">
        <v>111</v>
      </c>
      <c r="C79" s="51" t="s">
        <v>114</v>
      </c>
      <c r="D79" s="24">
        <f aca="true" t="shared" si="191" ref="D79:Q79">D80+D81+D82+D83+D84+D85+D86+D87</f>
        <v>0</v>
      </c>
      <c r="E79" s="24">
        <f t="shared" si="191"/>
        <v>0</v>
      </c>
      <c r="F79" s="24">
        <f t="shared" si="191"/>
        <v>0</v>
      </c>
      <c r="G79" s="24">
        <f t="shared" si="191"/>
        <v>0</v>
      </c>
      <c r="H79" s="24">
        <f t="shared" si="191"/>
        <v>0</v>
      </c>
      <c r="I79" s="24">
        <f t="shared" si="191"/>
        <v>0</v>
      </c>
      <c r="J79" s="25">
        <f t="shared" si="191"/>
        <v>0</v>
      </c>
      <c r="K79" s="24">
        <f t="shared" si="191"/>
        <v>0</v>
      </c>
      <c r="L79" s="24">
        <f t="shared" si="191"/>
        <v>0</v>
      </c>
      <c r="M79" s="24">
        <f t="shared" si="191"/>
        <v>0</v>
      </c>
      <c r="N79" s="24">
        <f t="shared" si="191"/>
        <v>0</v>
      </c>
      <c r="O79" s="24">
        <f t="shared" si="191"/>
        <v>0</v>
      </c>
      <c r="P79" s="24">
        <f t="shared" si="191"/>
        <v>0</v>
      </c>
      <c r="Q79" s="25">
        <f t="shared" si="191"/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5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4">
        <f aca="true" t="shared" si="192" ref="AF79:AL79">AF80+AF81+AF82+AF83+AF84+AF85+AF86+AF87</f>
        <v>0</v>
      </c>
      <c r="AG79" s="24">
        <f t="shared" si="192"/>
        <v>0</v>
      </c>
      <c r="AH79" s="24">
        <f t="shared" si="192"/>
        <v>0</v>
      </c>
      <c r="AI79" s="24">
        <f t="shared" si="192"/>
        <v>0</v>
      </c>
      <c r="AJ79" s="24">
        <f t="shared" si="192"/>
        <v>0</v>
      </c>
      <c r="AK79" s="24">
        <f t="shared" si="192"/>
        <v>0</v>
      </c>
      <c r="AL79" s="25">
        <f t="shared" si="192"/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5">
        <v>0</v>
      </c>
      <c r="AT79" s="24">
        <f aca="true" t="shared" si="193" ref="AT79:AZ79">AT80+AT81+AT82+AT83+AT84+AT85+AT86+AT87</f>
        <v>0</v>
      </c>
      <c r="AU79" s="24">
        <f t="shared" si="193"/>
        <v>0</v>
      </c>
      <c r="AV79" s="24">
        <f t="shared" si="193"/>
        <v>0</v>
      </c>
      <c r="AW79" s="24">
        <f t="shared" si="193"/>
        <v>0</v>
      </c>
      <c r="AX79" s="24">
        <f t="shared" si="193"/>
        <v>0</v>
      </c>
      <c r="AY79" s="24">
        <f t="shared" si="193"/>
        <v>0</v>
      </c>
      <c r="AZ79" s="25">
        <f t="shared" si="193"/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5">
        <v>0</v>
      </c>
      <c r="BH79" s="24">
        <f aca="true" t="shared" si="194" ref="BH79:BN79">BH80+BH81+BH82+BH83+BH84+BH85+BH86+BH87</f>
        <v>0</v>
      </c>
      <c r="BI79" s="24">
        <f t="shared" si="194"/>
        <v>0</v>
      </c>
      <c r="BJ79" s="24">
        <f t="shared" si="194"/>
        <v>0</v>
      </c>
      <c r="BK79" s="24">
        <f t="shared" si="194"/>
        <v>0</v>
      </c>
      <c r="BL79" s="24">
        <f t="shared" si="194"/>
        <v>0</v>
      </c>
      <c r="BM79" s="24">
        <f t="shared" si="194"/>
        <v>0</v>
      </c>
      <c r="BN79" s="25">
        <f t="shared" si="194"/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5">
        <v>0</v>
      </c>
      <c r="BV79" s="24">
        <f aca="true" t="shared" si="195" ref="BV79:CB79">BV80+BV81+BV82+BV83+BV84+BV85+BV86+BV87</f>
        <v>0</v>
      </c>
      <c r="BW79" s="24">
        <f t="shared" si="195"/>
        <v>0</v>
      </c>
      <c r="BX79" s="24">
        <f t="shared" si="195"/>
        <v>0</v>
      </c>
      <c r="BY79" s="24">
        <f t="shared" si="195"/>
        <v>0</v>
      </c>
      <c r="BZ79" s="24">
        <f t="shared" si="195"/>
        <v>0</v>
      </c>
      <c r="CA79" s="24">
        <f t="shared" si="195"/>
        <v>0</v>
      </c>
      <c r="CB79" s="25">
        <f t="shared" si="195"/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5">
        <v>0</v>
      </c>
      <c r="CJ79" s="24">
        <f aca="true" t="shared" si="196" ref="CJ79:CP79">CJ80+CJ81+CJ82+CJ83+CJ84+CJ85+CJ86+CJ87</f>
        <v>0</v>
      </c>
      <c r="CK79" s="24">
        <f t="shared" si="196"/>
        <v>0</v>
      </c>
      <c r="CL79" s="24">
        <f t="shared" si="196"/>
        <v>0</v>
      </c>
      <c r="CM79" s="24">
        <f t="shared" si="196"/>
        <v>0</v>
      </c>
      <c r="CN79" s="24">
        <f t="shared" si="196"/>
        <v>0</v>
      </c>
      <c r="CO79" s="24">
        <f t="shared" si="196"/>
        <v>0</v>
      </c>
      <c r="CP79" s="25">
        <f t="shared" si="196"/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5">
        <v>0</v>
      </c>
      <c r="CX79" s="24">
        <f aca="true" t="shared" si="197" ref="CX79:DK79">CX80+CX81+CX82+CX83+CX84+CX85+CX86+CX87</f>
        <v>0</v>
      </c>
      <c r="CY79" s="24">
        <f t="shared" si="197"/>
        <v>0</v>
      </c>
      <c r="CZ79" s="24">
        <f t="shared" si="197"/>
        <v>0</v>
      </c>
      <c r="DA79" s="24">
        <f t="shared" si="197"/>
        <v>0</v>
      </c>
      <c r="DB79" s="24">
        <f t="shared" si="197"/>
        <v>0</v>
      </c>
      <c r="DC79" s="24">
        <f t="shared" si="197"/>
        <v>0</v>
      </c>
      <c r="DD79" s="25">
        <f t="shared" si="197"/>
        <v>0</v>
      </c>
      <c r="DE79" s="24">
        <f t="shared" si="197"/>
        <v>0</v>
      </c>
      <c r="DF79" s="24">
        <f t="shared" si="197"/>
        <v>0</v>
      </c>
      <c r="DG79" s="24">
        <f t="shared" si="197"/>
        <v>0</v>
      </c>
      <c r="DH79" s="24">
        <f t="shared" si="197"/>
        <v>0</v>
      </c>
      <c r="DI79" s="24">
        <f t="shared" si="197"/>
        <v>0</v>
      </c>
      <c r="DJ79" s="24">
        <f t="shared" si="197"/>
        <v>0</v>
      </c>
      <c r="DK79" s="25">
        <f t="shared" si="197"/>
        <v>0</v>
      </c>
      <c r="DL79" s="44" t="s">
        <v>80</v>
      </c>
    </row>
    <row r="80" spans="1:117" s="4" customFormat="1" ht="33">
      <c r="A80" s="22" t="s">
        <v>149</v>
      </c>
      <c r="B80" s="50" t="s">
        <v>150</v>
      </c>
      <c r="C80" s="51" t="s">
        <v>114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5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5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5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5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5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5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5">
        <v>0</v>
      </c>
      <c r="CQ80" s="24">
        <v>0</v>
      </c>
      <c r="CR80" s="24">
        <v>0</v>
      </c>
      <c r="CS80" s="24">
        <v>0</v>
      </c>
      <c r="CT80" s="24">
        <v>0</v>
      </c>
      <c r="CU80" s="24">
        <v>0</v>
      </c>
      <c r="CV80" s="24">
        <v>0</v>
      </c>
      <c r="CW80" s="25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5">
        <v>0</v>
      </c>
      <c r="DE80" s="24">
        <v>0</v>
      </c>
      <c r="DF80" s="24">
        <v>0</v>
      </c>
      <c r="DG80" s="24">
        <v>0</v>
      </c>
      <c r="DH80" s="24">
        <v>0</v>
      </c>
      <c r="DI80" s="24">
        <v>0</v>
      </c>
      <c r="DJ80" s="24">
        <v>0</v>
      </c>
      <c r="DK80" s="25">
        <v>0</v>
      </c>
      <c r="DL80" s="44" t="s">
        <v>80</v>
      </c>
      <c r="DM80" s="5"/>
    </row>
    <row r="81" spans="1:116" ht="50.25">
      <c r="A81" s="22" t="s">
        <v>151</v>
      </c>
      <c r="B81" s="50" t="s">
        <v>152</v>
      </c>
      <c r="C81" s="51" t="s">
        <v>114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5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5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5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5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5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5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5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5">
        <v>0</v>
      </c>
      <c r="DE81" s="24">
        <v>0</v>
      </c>
      <c r="DF81" s="24">
        <v>0</v>
      </c>
      <c r="DG81" s="24">
        <v>0</v>
      </c>
      <c r="DH81" s="24">
        <v>0</v>
      </c>
      <c r="DI81" s="24">
        <v>0</v>
      </c>
      <c r="DJ81" s="24">
        <v>0</v>
      </c>
      <c r="DK81" s="25">
        <v>0</v>
      </c>
      <c r="DL81" s="44" t="s">
        <v>80</v>
      </c>
    </row>
    <row r="82" spans="1:116" ht="50.25">
      <c r="A82" s="22" t="s">
        <v>153</v>
      </c>
      <c r="B82" s="50" t="s">
        <v>154</v>
      </c>
      <c r="C82" s="51" t="s">
        <v>114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5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5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5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5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5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5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0</v>
      </c>
      <c r="CO82" s="24">
        <v>0</v>
      </c>
      <c r="CP82" s="25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5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5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v>0</v>
      </c>
      <c r="DK82" s="25">
        <v>0</v>
      </c>
      <c r="DL82" s="44" t="s">
        <v>80</v>
      </c>
    </row>
    <row r="83" spans="1:116" ht="33" customHeight="1">
      <c r="A83" s="22" t="s">
        <v>155</v>
      </c>
      <c r="B83" s="50" t="s">
        <v>156</v>
      </c>
      <c r="C83" s="51" t="s">
        <v>114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5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5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5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5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5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5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5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5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5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5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5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5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5">
        <v>0</v>
      </c>
      <c r="DE83" s="24">
        <v>0</v>
      </c>
      <c r="DF83" s="24">
        <v>0</v>
      </c>
      <c r="DG83" s="24">
        <v>0</v>
      </c>
      <c r="DH83" s="24">
        <v>0</v>
      </c>
      <c r="DI83" s="24">
        <v>0</v>
      </c>
      <c r="DJ83" s="24">
        <v>0</v>
      </c>
      <c r="DK83" s="25">
        <v>0</v>
      </c>
      <c r="DL83" s="44" t="s">
        <v>80</v>
      </c>
    </row>
    <row r="84" spans="1:116" ht="33">
      <c r="A84" s="22" t="s">
        <v>112</v>
      </c>
      <c r="B84" s="52" t="s">
        <v>113</v>
      </c>
      <c r="C84" s="51" t="s">
        <v>114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5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5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5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5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5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5">
        <v>0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5">
        <v>0</v>
      </c>
      <c r="CQ84" s="24">
        <v>0</v>
      </c>
      <c r="CR84" s="24">
        <v>0</v>
      </c>
      <c r="CS84" s="24">
        <v>0</v>
      </c>
      <c r="CT84" s="24">
        <v>0</v>
      </c>
      <c r="CU84" s="24">
        <v>0</v>
      </c>
      <c r="CV84" s="24">
        <v>0</v>
      </c>
      <c r="CW84" s="25">
        <v>0</v>
      </c>
      <c r="CX84" s="24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5">
        <v>0</v>
      </c>
      <c r="DE84" s="24">
        <v>0</v>
      </c>
      <c r="DF84" s="24">
        <v>0</v>
      </c>
      <c r="DG84" s="24">
        <v>0</v>
      </c>
      <c r="DH84" s="24">
        <v>0</v>
      </c>
      <c r="DI84" s="24">
        <v>0</v>
      </c>
      <c r="DJ84" s="24">
        <v>0</v>
      </c>
      <c r="DK84" s="25">
        <v>0</v>
      </c>
      <c r="DL84" s="44" t="s">
        <v>80</v>
      </c>
    </row>
    <row r="85" spans="1:116" ht="33">
      <c r="A85" s="22" t="s">
        <v>157</v>
      </c>
      <c r="B85" s="50" t="s">
        <v>158</v>
      </c>
      <c r="C85" s="51" t="s">
        <v>114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5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5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5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5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5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5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5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5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5">
        <v>0</v>
      </c>
      <c r="CJ85" s="24">
        <v>0</v>
      </c>
      <c r="CK85" s="24">
        <v>0</v>
      </c>
      <c r="CL85" s="24">
        <v>0</v>
      </c>
      <c r="CM85" s="24">
        <v>0</v>
      </c>
      <c r="CN85" s="24">
        <v>0</v>
      </c>
      <c r="CO85" s="24">
        <v>0</v>
      </c>
      <c r="CP85" s="25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5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5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0</v>
      </c>
      <c r="DJ85" s="24">
        <v>0</v>
      </c>
      <c r="DK85" s="25">
        <v>0</v>
      </c>
      <c r="DL85" s="44" t="s">
        <v>80</v>
      </c>
    </row>
    <row r="86" spans="1:116" ht="33">
      <c r="A86" s="22" t="s">
        <v>159</v>
      </c>
      <c r="B86" s="50" t="s">
        <v>160</v>
      </c>
      <c r="C86" s="51" t="s">
        <v>114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5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5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5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5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5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5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5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5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5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0</v>
      </c>
      <c r="CW86" s="25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5">
        <v>0</v>
      </c>
      <c r="DE86" s="24">
        <v>0</v>
      </c>
      <c r="DF86" s="24">
        <v>0</v>
      </c>
      <c r="DG86" s="24">
        <v>0</v>
      </c>
      <c r="DH86" s="24">
        <v>0</v>
      </c>
      <c r="DI86" s="24">
        <v>0</v>
      </c>
      <c r="DJ86" s="24">
        <v>0</v>
      </c>
      <c r="DK86" s="25">
        <v>0</v>
      </c>
      <c r="DL86" s="44" t="s">
        <v>80</v>
      </c>
    </row>
    <row r="87" spans="1:116" ht="50.25">
      <c r="A87" s="22" t="s">
        <v>161</v>
      </c>
      <c r="B87" s="50" t="s">
        <v>162</v>
      </c>
      <c r="C87" s="51" t="s">
        <v>114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5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5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5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5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5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5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5">
        <v>0</v>
      </c>
      <c r="CQ87" s="24">
        <v>0</v>
      </c>
      <c r="CR87" s="24">
        <v>0</v>
      </c>
      <c r="CS87" s="24">
        <v>0</v>
      </c>
      <c r="CT87" s="24">
        <v>0</v>
      </c>
      <c r="CU87" s="24">
        <v>0</v>
      </c>
      <c r="CV87" s="24">
        <v>0</v>
      </c>
      <c r="CW87" s="25">
        <v>0</v>
      </c>
      <c r="CX87" s="24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5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v>0</v>
      </c>
      <c r="DK87" s="25">
        <v>0</v>
      </c>
      <c r="DL87" s="44" t="s">
        <v>80</v>
      </c>
    </row>
    <row r="88" spans="1:116" ht="33">
      <c r="A88" s="22" t="s">
        <v>163</v>
      </c>
      <c r="B88" s="50" t="s">
        <v>164</v>
      </c>
      <c r="C88" s="51" t="s">
        <v>114</v>
      </c>
      <c r="D88" s="24">
        <f>D89+D90</f>
        <v>0</v>
      </c>
      <c r="E88" s="24">
        <f aca="true" t="shared" si="198" ref="E88:AL88">E89+E90</f>
        <v>0</v>
      </c>
      <c r="F88" s="24">
        <f t="shared" si="198"/>
        <v>0</v>
      </c>
      <c r="G88" s="24">
        <f t="shared" si="198"/>
        <v>0</v>
      </c>
      <c r="H88" s="24">
        <f t="shared" si="198"/>
        <v>0</v>
      </c>
      <c r="I88" s="24">
        <f t="shared" si="198"/>
        <v>0</v>
      </c>
      <c r="J88" s="25">
        <f t="shared" si="198"/>
        <v>0</v>
      </c>
      <c r="K88" s="24">
        <f t="shared" si="198"/>
        <v>0</v>
      </c>
      <c r="L88" s="24">
        <f t="shared" si="198"/>
        <v>0</v>
      </c>
      <c r="M88" s="24">
        <f t="shared" si="198"/>
        <v>0</v>
      </c>
      <c r="N88" s="24">
        <f t="shared" si="198"/>
        <v>0</v>
      </c>
      <c r="O88" s="24">
        <f t="shared" si="198"/>
        <v>0</v>
      </c>
      <c r="P88" s="24">
        <f t="shared" si="198"/>
        <v>0</v>
      </c>
      <c r="Q88" s="25">
        <f t="shared" si="198"/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4">
        <f t="shared" si="198"/>
        <v>0</v>
      </c>
      <c r="AG88" s="24">
        <f t="shared" si="198"/>
        <v>0</v>
      </c>
      <c r="AH88" s="24">
        <f t="shared" si="198"/>
        <v>0</v>
      </c>
      <c r="AI88" s="24">
        <f t="shared" si="198"/>
        <v>0</v>
      </c>
      <c r="AJ88" s="24">
        <f t="shared" si="198"/>
        <v>0</v>
      </c>
      <c r="AK88" s="24">
        <f t="shared" si="198"/>
        <v>0</v>
      </c>
      <c r="AL88" s="25">
        <f t="shared" si="198"/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4">
        <f aca="true" t="shared" si="199" ref="AT88:AZ88">AT89+AT90</f>
        <v>0</v>
      </c>
      <c r="AU88" s="24">
        <f t="shared" si="199"/>
        <v>0</v>
      </c>
      <c r="AV88" s="24">
        <f t="shared" si="199"/>
        <v>0</v>
      </c>
      <c r="AW88" s="24">
        <f t="shared" si="199"/>
        <v>0</v>
      </c>
      <c r="AX88" s="24">
        <f t="shared" si="199"/>
        <v>0</v>
      </c>
      <c r="AY88" s="24">
        <f t="shared" si="199"/>
        <v>0</v>
      </c>
      <c r="AZ88" s="25">
        <f t="shared" si="199"/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5">
        <v>0</v>
      </c>
      <c r="BH88" s="24">
        <f aca="true" t="shared" si="200" ref="BH88:BN88">BH89+BH90</f>
        <v>0</v>
      </c>
      <c r="BI88" s="24">
        <f t="shared" si="200"/>
        <v>0</v>
      </c>
      <c r="BJ88" s="24">
        <f t="shared" si="200"/>
        <v>0</v>
      </c>
      <c r="BK88" s="24">
        <f t="shared" si="200"/>
        <v>0</v>
      </c>
      <c r="BL88" s="24">
        <f t="shared" si="200"/>
        <v>0</v>
      </c>
      <c r="BM88" s="24">
        <f t="shared" si="200"/>
        <v>0</v>
      </c>
      <c r="BN88" s="25">
        <f t="shared" si="200"/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5">
        <v>0</v>
      </c>
      <c r="BV88" s="24">
        <f aca="true" t="shared" si="201" ref="BV88:CB88">BV89+BV90</f>
        <v>0</v>
      </c>
      <c r="BW88" s="24">
        <f t="shared" si="201"/>
        <v>0</v>
      </c>
      <c r="BX88" s="24">
        <f t="shared" si="201"/>
        <v>0</v>
      </c>
      <c r="BY88" s="24">
        <f t="shared" si="201"/>
        <v>0</v>
      </c>
      <c r="BZ88" s="24">
        <f t="shared" si="201"/>
        <v>0</v>
      </c>
      <c r="CA88" s="24">
        <f t="shared" si="201"/>
        <v>0</v>
      </c>
      <c r="CB88" s="25">
        <f t="shared" si="201"/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5">
        <v>0</v>
      </c>
      <c r="CJ88" s="24">
        <f aca="true" t="shared" si="202" ref="CJ88:CP88">CJ89+CJ90</f>
        <v>0</v>
      </c>
      <c r="CK88" s="24">
        <f t="shared" si="202"/>
        <v>0</v>
      </c>
      <c r="CL88" s="24">
        <f t="shared" si="202"/>
        <v>0</v>
      </c>
      <c r="CM88" s="24">
        <f t="shared" si="202"/>
        <v>0</v>
      </c>
      <c r="CN88" s="24">
        <f t="shared" si="202"/>
        <v>0</v>
      </c>
      <c r="CO88" s="24">
        <f t="shared" si="202"/>
        <v>0</v>
      </c>
      <c r="CP88" s="25">
        <f t="shared" si="202"/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5">
        <v>0</v>
      </c>
      <c r="CX88" s="24">
        <f aca="true" t="shared" si="203" ref="CX88:DK88">CX89+CX90</f>
        <v>0</v>
      </c>
      <c r="CY88" s="24">
        <f t="shared" si="203"/>
        <v>0</v>
      </c>
      <c r="CZ88" s="24">
        <f t="shared" si="203"/>
        <v>0</v>
      </c>
      <c r="DA88" s="24">
        <f t="shared" si="203"/>
        <v>0</v>
      </c>
      <c r="DB88" s="24">
        <f t="shared" si="203"/>
        <v>0</v>
      </c>
      <c r="DC88" s="24">
        <f t="shared" si="203"/>
        <v>0</v>
      </c>
      <c r="DD88" s="25">
        <f t="shared" si="203"/>
        <v>0</v>
      </c>
      <c r="DE88" s="24">
        <f t="shared" si="203"/>
        <v>0</v>
      </c>
      <c r="DF88" s="24">
        <f t="shared" si="203"/>
        <v>0</v>
      </c>
      <c r="DG88" s="24">
        <f t="shared" si="203"/>
        <v>0</v>
      </c>
      <c r="DH88" s="24">
        <f t="shared" si="203"/>
        <v>0</v>
      </c>
      <c r="DI88" s="24">
        <f t="shared" si="203"/>
        <v>0</v>
      </c>
      <c r="DJ88" s="24">
        <f t="shared" si="203"/>
        <v>0</v>
      </c>
      <c r="DK88" s="25">
        <f t="shared" si="203"/>
        <v>0</v>
      </c>
      <c r="DL88" s="44" t="s">
        <v>80</v>
      </c>
    </row>
    <row r="89" spans="1:116" ht="50.25">
      <c r="A89" s="22" t="s">
        <v>165</v>
      </c>
      <c r="B89" s="50" t="s">
        <v>166</v>
      </c>
      <c r="C89" s="51" t="s">
        <v>114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5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5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5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5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5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5">
        <v>0</v>
      </c>
      <c r="CJ89" s="24">
        <v>0</v>
      </c>
      <c r="CK89" s="24">
        <v>0</v>
      </c>
      <c r="CL89" s="24">
        <v>0</v>
      </c>
      <c r="CM89" s="24">
        <v>0</v>
      </c>
      <c r="CN89" s="24">
        <v>0</v>
      </c>
      <c r="CO89" s="24">
        <v>0</v>
      </c>
      <c r="CP89" s="25">
        <v>0</v>
      </c>
      <c r="CQ89" s="24">
        <v>0</v>
      </c>
      <c r="CR89" s="24">
        <v>0</v>
      </c>
      <c r="CS89" s="24">
        <v>0</v>
      </c>
      <c r="CT89" s="24">
        <v>0</v>
      </c>
      <c r="CU89" s="24">
        <v>0</v>
      </c>
      <c r="CV89" s="24">
        <v>0</v>
      </c>
      <c r="CW89" s="25">
        <v>0</v>
      </c>
      <c r="CX89" s="24">
        <v>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5">
        <v>0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v>0</v>
      </c>
      <c r="DK89" s="25">
        <v>0</v>
      </c>
      <c r="DL89" s="44" t="s">
        <v>80</v>
      </c>
    </row>
    <row r="90" spans="1:116" ht="33">
      <c r="A90" s="22" t="s">
        <v>167</v>
      </c>
      <c r="B90" s="50" t="s">
        <v>168</v>
      </c>
      <c r="C90" s="51" t="s">
        <v>114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5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5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5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5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5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5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5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5">
        <v>0</v>
      </c>
      <c r="DE90" s="24">
        <v>0</v>
      </c>
      <c r="DF90" s="24">
        <v>0</v>
      </c>
      <c r="DG90" s="24">
        <v>0</v>
      </c>
      <c r="DH90" s="24">
        <v>0</v>
      </c>
      <c r="DI90" s="24">
        <v>0</v>
      </c>
      <c r="DJ90" s="24">
        <v>0</v>
      </c>
      <c r="DK90" s="25">
        <v>0</v>
      </c>
      <c r="DL90" s="44" t="s">
        <v>80</v>
      </c>
    </row>
    <row r="91" spans="1:116" ht="50.25">
      <c r="A91" s="22" t="s">
        <v>169</v>
      </c>
      <c r="B91" s="50" t="s">
        <v>170</v>
      </c>
      <c r="C91" s="51" t="s">
        <v>114</v>
      </c>
      <c r="D91" s="24">
        <f>D92+D93</f>
        <v>0</v>
      </c>
      <c r="E91" s="24">
        <f aca="true" t="shared" si="204" ref="E91:AL91">E92+E93</f>
        <v>0</v>
      </c>
      <c r="F91" s="24">
        <f t="shared" si="204"/>
        <v>0</v>
      </c>
      <c r="G91" s="24">
        <f t="shared" si="204"/>
        <v>0</v>
      </c>
      <c r="H91" s="24">
        <f t="shared" si="204"/>
        <v>0</v>
      </c>
      <c r="I91" s="24">
        <f t="shared" si="204"/>
        <v>0</v>
      </c>
      <c r="J91" s="25">
        <f t="shared" si="204"/>
        <v>0</v>
      </c>
      <c r="K91" s="24">
        <f t="shared" si="204"/>
        <v>0</v>
      </c>
      <c r="L91" s="24">
        <f t="shared" si="204"/>
        <v>0</v>
      </c>
      <c r="M91" s="24">
        <f t="shared" si="204"/>
        <v>0</v>
      </c>
      <c r="N91" s="24">
        <f t="shared" si="204"/>
        <v>0</v>
      </c>
      <c r="O91" s="24">
        <f t="shared" si="204"/>
        <v>0</v>
      </c>
      <c r="P91" s="24">
        <f t="shared" si="204"/>
        <v>0</v>
      </c>
      <c r="Q91" s="25">
        <f t="shared" si="204"/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4">
        <f t="shared" si="204"/>
        <v>0</v>
      </c>
      <c r="AG91" s="24">
        <f t="shared" si="204"/>
        <v>0</v>
      </c>
      <c r="AH91" s="24">
        <f t="shared" si="204"/>
        <v>0</v>
      </c>
      <c r="AI91" s="24">
        <f t="shared" si="204"/>
        <v>0</v>
      </c>
      <c r="AJ91" s="24">
        <f t="shared" si="204"/>
        <v>0</v>
      </c>
      <c r="AK91" s="24">
        <f t="shared" si="204"/>
        <v>0</v>
      </c>
      <c r="AL91" s="25">
        <f t="shared" si="204"/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5">
        <v>0</v>
      </c>
      <c r="AT91" s="24">
        <f aca="true" t="shared" si="205" ref="AT91:AZ91">AT92+AT93</f>
        <v>0</v>
      </c>
      <c r="AU91" s="24">
        <f t="shared" si="205"/>
        <v>0</v>
      </c>
      <c r="AV91" s="24">
        <f t="shared" si="205"/>
        <v>0</v>
      </c>
      <c r="AW91" s="24">
        <f t="shared" si="205"/>
        <v>0</v>
      </c>
      <c r="AX91" s="24">
        <f t="shared" si="205"/>
        <v>0</v>
      </c>
      <c r="AY91" s="24">
        <f t="shared" si="205"/>
        <v>0</v>
      </c>
      <c r="AZ91" s="25">
        <f t="shared" si="205"/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5">
        <v>0</v>
      </c>
      <c r="BH91" s="24">
        <f aca="true" t="shared" si="206" ref="BH91:BN91">BH92+BH93</f>
        <v>0</v>
      </c>
      <c r="BI91" s="24">
        <f t="shared" si="206"/>
        <v>0</v>
      </c>
      <c r="BJ91" s="24">
        <f t="shared" si="206"/>
        <v>0</v>
      </c>
      <c r="BK91" s="24">
        <f t="shared" si="206"/>
        <v>0</v>
      </c>
      <c r="BL91" s="24">
        <f t="shared" si="206"/>
        <v>0</v>
      </c>
      <c r="BM91" s="24">
        <f t="shared" si="206"/>
        <v>0</v>
      </c>
      <c r="BN91" s="25">
        <f t="shared" si="206"/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5">
        <v>0</v>
      </c>
      <c r="BV91" s="24">
        <f aca="true" t="shared" si="207" ref="BV91:CB91">BV92+BV93</f>
        <v>0</v>
      </c>
      <c r="BW91" s="24">
        <f t="shared" si="207"/>
        <v>0</v>
      </c>
      <c r="BX91" s="24">
        <f t="shared" si="207"/>
        <v>0</v>
      </c>
      <c r="BY91" s="24">
        <f t="shared" si="207"/>
        <v>0</v>
      </c>
      <c r="BZ91" s="24">
        <f t="shared" si="207"/>
        <v>0</v>
      </c>
      <c r="CA91" s="24">
        <f t="shared" si="207"/>
        <v>0</v>
      </c>
      <c r="CB91" s="25">
        <f t="shared" si="207"/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5">
        <v>0</v>
      </c>
      <c r="CJ91" s="24">
        <f aca="true" t="shared" si="208" ref="CJ91:CP91">CJ92+CJ93</f>
        <v>0</v>
      </c>
      <c r="CK91" s="24">
        <f t="shared" si="208"/>
        <v>0</v>
      </c>
      <c r="CL91" s="24">
        <f t="shared" si="208"/>
        <v>0</v>
      </c>
      <c r="CM91" s="24">
        <f t="shared" si="208"/>
        <v>0</v>
      </c>
      <c r="CN91" s="24">
        <f t="shared" si="208"/>
        <v>0</v>
      </c>
      <c r="CO91" s="24">
        <f t="shared" si="208"/>
        <v>0</v>
      </c>
      <c r="CP91" s="25">
        <f t="shared" si="208"/>
        <v>0</v>
      </c>
      <c r="CQ91" s="24">
        <v>0</v>
      </c>
      <c r="CR91" s="24">
        <v>0</v>
      </c>
      <c r="CS91" s="24">
        <v>0</v>
      </c>
      <c r="CT91" s="24">
        <v>0</v>
      </c>
      <c r="CU91" s="24">
        <v>0</v>
      </c>
      <c r="CV91" s="24">
        <v>0</v>
      </c>
      <c r="CW91" s="25">
        <v>0</v>
      </c>
      <c r="CX91" s="24">
        <f aca="true" t="shared" si="209" ref="CX91:DK91">CX92+CX93</f>
        <v>0</v>
      </c>
      <c r="CY91" s="24">
        <f t="shared" si="209"/>
        <v>0</v>
      </c>
      <c r="CZ91" s="24">
        <f t="shared" si="209"/>
        <v>0</v>
      </c>
      <c r="DA91" s="24">
        <f t="shared" si="209"/>
        <v>0</v>
      </c>
      <c r="DB91" s="24">
        <f t="shared" si="209"/>
        <v>0</v>
      </c>
      <c r="DC91" s="24">
        <f t="shared" si="209"/>
        <v>0</v>
      </c>
      <c r="DD91" s="25">
        <f t="shared" si="209"/>
        <v>0</v>
      </c>
      <c r="DE91" s="24">
        <f t="shared" si="209"/>
        <v>0</v>
      </c>
      <c r="DF91" s="24">
        <f t="shared" si="209"/>
        <v>0</v>
      </c>
      <c r="DG91" s="24">
        <f t="shared" si="209"/>
        <v>0</v>
      </c>
      <c r="DH91" s="24">
        <f t="shared" si="209"/>
        <v>0</v>
      </c>
      <c r="DI91" s="24">
        <f t="shared" si="209"/>
        <v>0</v>
      </c>
      <c r="DJ91" s="24">
        <f t="shared" si="209"/>
        <v>0</v>
      </c>
      <c r="DK91" s="25">
        <f t="shared" si="209"/>
        <v>0</v>
      </c>
      <c r="DL91" s="44" t="s">
        <v>80</v>
      </c>
    </row>
    <row r="92" spans="1:116" ht="66.75">
      <c r="A92" s="22" t="s">
        <v>171</v>
      </c>
      <c r="B92" s="50" t="s">
        <v>172</v>
      </c>
      <c r="C92" s="51" t="s">
        <v>114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5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5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5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5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5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5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5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5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5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5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5">
        <v>0</v>
      </c>
      <c r="DL92" s="44" t="s">
        <v>80</v>
      </c>
    </row>
    <row r="93" spans="1:116" ht="50.25">
      <c r="A93" s="22" t="s">
        <v>173</v>
      </c>
      <c r="B93" s="50" t="s">
        <v>174</v>
      </c>
      <c r="C93" s="51" t="s">
        <v>114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5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5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5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5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5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5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5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5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5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5">
        <v>0</v>
      </c>
      <c r="DL93" s="44" t="s">
        <v>80</v>
      </c>
    </row>
    <row r="94" spans="1:116" ht="33">
      <c r="A94" s="22" t="s">
        <v>97</v>
      </c>
      <c r="B94" s="52" t="s">
        <v>98</v>
      </c>
      <c r="C94" s="34" t="s">
        <v>114</v>
      </c>
      <c r="D94" s="24">
        <f aca="true" t="shared" si="210" ref="D94:AI94">SUM(D95:D103)</f>
        <v>3.7800000000000002</v>
      </c>
      <c r="E94" s="24">
        <f t="shared" si="210"/>
        <v>0</v>
      </c>
      <c r="F94" s="24">
        <f t="shared" si="210"/>
        <v>0</v>
      </c>
      <c r="G94" s="24">
        <f t="shared" si="210"/>
        <v>0</v>
      </c>
      <c r="H94" s="24">
        <f t="shared" si="210"/>
        <v>15.013</v>
      </c>
      <c r="I94" s="24">
        <f t="shared" si="210"/>
        <v>0</v>
      </c>
      <c r="J94" s="24">
        <f t="shared" si="210"/>
        <v>0</v>
      </c>
      <c r="K94" s="24">
        <f t="shared" si="210"/>
        <v>0</v>
      </c>
      <c r="L94" s="24">
        <f t="shared" si="210"/>
        <v>0</v>
      </c>
      <c r="M94" s="24">
        <f t="shared" si="210"/>
        <v>0</v>
      </c>
      <c r="N94" s="24">
        <f t="shared" si="210"/>
        <v>0</v>
      </c>
      <c r="O94" s="24">
        <f t="shared" si="210"/>
        <v>0</v>
      </c>
      <c r="P94" s="24">
        <f t="shared" si="210"/>
        <v>0</v>
      </c>
      <c r="Q94" s="24">
        <f t="shared" si="210"/>
        <v>0</v>
      </c>
      <c r="R94" s="24">
        <f t="shared" si="210"/>
        <v>2.52</v>
      </c>
      <c r="S94" s="24">
        <f t="shared" si="210"/>
        <v>0</v>
      </c>
      <c r="T94" s="24">
        <f t="shared" si="210"/>
        <v>0</v>
      </c>
      <c r="U94" s="24">
        <f t="shared" si="210"/>
        <v>0</v>
      </c>
      <c r="V94" s="24">
        <f t="shared" si="210"/>
        <v>0</v>
      </c>
      <c r="W94" s="24">
        <f t="shared" si="210"/>
        <v>0</v>
      </c>
      <c r="X94" s="25">
        <f t="shared" si="210"/>
        <v>0</v>
      </c>
      <c r="Y94" s="24">
        <f t="shared" si="210"/>
        <v>0</v>
      </c>
      <c r="Z94" s="24">
        <f t="shared" si="210"/>
        <v>0</v>
      </c>
      <c r="AA94" s="24">
        <f t="shared" si="210"/>
        <v>0</v>
      </c>
      <c r="AB94" s="24">
        <f t="shared" si="210"/>
        <v>0</v>
      </c>
      <c r="AC94" s="24">
        <f t="shared" si="210"/>
        <v>0</v>
      </c>
      <c r="AD94" s="24">
        <f t="shared" si="210"/>
        <v>0</v>
      </c>
      <c r="AE94" s="25">
        <f t="shared" si="210"/>
        <v>0</v>
      </c>
      <c r="AF94" s="24">
        <f t="shared" si="210"/>
        <v>2.52</v>
      </c>
      <c r="AG94" s="24">
        <f t="shared" si="210"/>
        <v>0</v>
      </c>
      <c r="AH94" s="24">
        <f t="shared" si="210"/>
        <v>0</v>
      </c>
      <c r="AI94" s="24">
        <f t="shared" si="210"/>
        <v>0</v>
      </c>
      <c r="AJ94" s="24">
        <f aca="true" t="shared" si="211" ref="AJ94:BO94">SUM(AJ95:AJ103)</f>
        <v>3.3</v>
      </c>
      <c r="AK94" s="24">
        <f t="shared" si="211"/>
        <v>0</v>
      </c>
      <c r="AL94" s="24">
        <f t="shared" si="211"/>
        <v>0</v>
      </c>
      <c r="AM94" s="24">
        <f t="shared" si="211"/>
        <v>0</v>
      </c>
      <c r="AN94" s="24">
        <f t="shared" si="211"/>
        <v>0</v>
      </c>
      <c r="AO94" s="24">
        <f t="shared" si="211"/>
        <v>0</v>
      </c>
      <c r="AP94" s="24">
        <f t="shared" si="211"/>
        <v>0</v>
      </c>
      <c r="AQ94" s="24">
        <f t="shared" si="211"/>
        <v>0</v>
      </c>
      <c r="AR94" s="24">
        <f t="shared" si="211"/>
        <v>0</v>
      </c>
      <c r="AS94" s="25">
        <f t="shared" si="211"/>
        <v>0</v>
      </c>
      <c r="AT94" s="24">
        <f t="shared" si="211"/>
        <v>0</v>
      </c>
      <c r="AU94" s="24">
        <f t="shared" si="211"/>
        <v>0</v>
      </c>
      <c r="AV94" s="24">
        <f t="shared" si="211"/>
        <v>0</v>
      </c>
      <c r="AW94" s="24">
        <f t="shared" si="211"/>
        <v>0</v>
      </c>
      <c r="AX94" s="24">
        <f t="shared" si="211"/>
        <v>4.3</v>
      </c>
      <c r="AY94" s="24">
        <f t="shared" si="211"/>
        <v>0</v>
      </c>
      <c r="AZ94" s="24">
        <f t="shared" si="211"/>
        <v>0</v>
      </c>
      <c r="BA94" s="24">
        <f t="shared" si="211"/>
        <v>0</v>
      </c>
      <c r="BB94" s="24">
        <f t="shared" si="211"/>
        <v>0</v>
      </c>
      <c r="BC94" s="24">
        <f t="shared" si="211"/>
        <v>0</v>
      </c>
      <c r="BD94" s="24">
        <f t="shared" si="211"/>
        <v>0</v>
      </c>
      <c r="BE94" s="24">
        <f t="shared" si="211"/>
        <v>0</v>
      </c>
      <c r="BF94" s="24">
        <f t="shared" si="211"/>
        <v>0</v>
      </c>
      <c r="BG94" s="25">
        <f t="shared" si="211"/>
        <v>0</v>
      </c>
      <c r="BH94" s="24">
        <f t="shared" si="211"/>
        <v>0</v>
      </c>
      <c r="BI94" s="24">
        <f t="shared" si="211"/>
        <v>0</v>
      </c>
      <c r="BJ94" s="24">
        <f t="shared" si="211"/>
        <v>0</v>
      </c>
      <c r="BK94" s="24">
        <f t="shared" si="211"/>
        <v>0</v>
      </c>
      <c r="BL94" s="24">
        <f t="shared" si="211"/>
        <v>0</v>
      </c>
      <c r="BM94" s="24">
        <f t="shared" si="211"/>
        <v>0</v>
      </c>
      <c r="BN94" s="24">
        <f t="shared" si="211"/>
        <v>0</v>
      </c>
      <c r="BO94" s="24">
        <f t="shared" si="211"/>
        <v>0</v>
      </c>
      <c r="BP94" s="24">
        <f aca="true" t="shared" si="212" ref="BP94:CU94">SUM(BP95:BP103)</f>
        <v>0</v>
      </c>
      <c r="BQ94" s="24">
        <f t="shared" si="212"/>
        <v>0</v>
      </c>
      <c r="BR94" s="24">
        <f t="shared" si="212"/>
        <v>0</v>
      </c>
      <c r="BS94" s="24">
        <f t="shared" si="212"/>
        <v>0</v>
      </c>
      <c r="BT94" s="24">
        <f t="shared" si="212"/>
        <v>0</v>
      </c>
      <c r="BU94" s="25">
        <f t="shared" si="212"/>
        <v>0</v>
      </c>
      <c r="BV94" s="24">
        <f t="shared" si="212"/>
        <v>0</v>
      </c>
      <c r="BW94" s="24">
        <f t="shared" si="212"/>
        <v>0</v>
      </c>
      <c r="BX94" s="24">
        <f t="shared" si="212"/>
        <v>0</v>
      </c>
      <c r="BY94" s="24">
        <f t="shared" si="212"/>
        <v>0</v>
      </c>
      <c r="BZ94" s="24">
        <f t="shared" si="212"/>
        <v>0</v>
      </c>
      <c r="CA94" s="24">
        <f t="shared" si="212"/>
        <v>0</v>
      </c>
      <c r="CB94" s="24">
        <f t="shared" si="212"/>
        <v>0</v>
      </c>
      <c r="CC94" s="24">
        <f t="shared" si="212"/>
        <v>0</v>
      </c>
      <c r="CD94" s="24">
        <f t="shared" si="212"/>
        <v>0</v>
      </c>
      <c r="CE94" s="24">
        <f t="shared" si="212"/>
        <v>0</v>
      </c>
      <c r="CF94" s="24">
        <f t="shared" si="212"/>
        <v>0</v>
      </c>
      <c r="CG94" s="24">
        <f t="shared" si="212"/>
        <v>0</v>
      </c>
      <c r="CH94" s="24">
        <f t="shared" si="212"/>
        <v>0</v>
      </c>
      <c r="CI94" s="25">
        <f t="shared" si="212"/>
        <v>0</v>
      </c>
      <c r="CJ94" s="24">
        <f t="shared" si="212"/>
        <v>0</v>
      </c>
      <c r="CK94" s="24">
        <f t="shared" si="212"/>
        <v>0</v>
      </c>
      <c r="CL94" s="24">
        <f t="shared" si="212"/>
        <v>0</v>
      </c>
      <c r="CM94" s="24">
        <f t="shared" si="212"/>
        <v>0</v>
      </c>
      <c r="CN94" s="24">
        <f t="shared" si="212"/>
        <v>7.413</v>
      </c>
      <c r="CO94" s="24">
        <f t="shared" si="212"/>
        <v>0</v>
      </c>
      <c r="CP94" s="24">
        <f t="shared" si="212"/>
        <v>0</v>
      </c>
      <c r="CQ94" s="24">
        <f t="shared" si="212"/>
        <v>0</v>
      </c>
      <c r="CR94" s="24">
        <f t="shared" si="212"/>
        <v>0</v>
      </c>
      <c r="CS94" s="24">
        <f t="shared" si="212"/>
        <v>0</v>
      </c>
      <c r="CT94" s="24">
        <f t="shared" si="212"/>
        <v>0</v>
      </c>
      <c r="CU94" s="24">
        <f t="shared" si="212"/>
        <v>0</v>
      </c>
      <c r="CV94" s="24">
        <f aca="true" t="shared" si="213" ref="CV94:DK94">SUM(CV95:CV103)</f>
        <v>0</v>
      </c>
      <c r="CW94" s="25">
        <f t="shared" si="213"/>
        <v>0</v>
      </c>
      <c r="CX94" s="24">
        <f>SUM(CX95:CX103)</f>
        <v>2.52</v>
      </c>
      <c r="CY94" s="24">
        <f t="shared" si="213"/>
        <v>0</v>
      </c>
      <c r="CZ94" s="24">
        <f t="shared" si="213"/>
        <v>0</v>
      </c>
      <c r="DA94" s="24">
        <f t="shared" si="213"/>
        <v>0</v>
      </c>
      <c r="DB94" s="24">
        <f t="shared" si="213"/>
        <v>15.013</v>
      </c>
      <c r="DC94" s="24">
        <f t="shared" si="213"/>
        <v>0</v>
      </c>
      <c r="DD94" s="24">
        <f t="shared" si="213"/>
        <v>0</v>
      </c>
      <c r="DE94" s="24">
        <f t="shared" si="213"/>
        <v>0</v>
      </c>
      <c r="DF94" s="24">
        <f t="shared" si="213"/>
        <v>0</v>
      </c>
      <c r="DG94" s="24">
        <f t="shared" si="213"/>
        <v>0</v>
      </c>
      <c r="DH94" s="24">
        <f t="shared" si="213"/>
        <v>0</v>
      </c>
      <c r="DI94" s="24">
        <f t="shared" si="213"/>
        <v>0</v>
      </c>
      <c r="DJ94" s="24">
        <f t="shared" si="213"/>
        <v>0</v>
      </c>
      <c r="DK94" s="25">
        <f t="shared" si="213"/>
        <v>0</v>
      </c>
      <c r="DL94" s="53" t="s">
        <v>80</v>
      </c>
    </row>
    <row r="95" spans="1:116" ht="66.75">
      <c r="A95" s="36" t="s">
        <v>175</v>
      </c>
      <c r="B95" s="68" t="s">
        <v>235</v>
      </c>
      <c r="C95" s="69" t="s">
        <v>236</v>
      </c>
      <c r="D95" s="39">
        <f aca="true" t="shared" si="214" ref="D95:D100">R95+AF95</f>
        <v>0</v>
      </c>
      <c r="E95" s="39">
        <f aca="true" t="shared" si="215" ref="E95:E103">S95+AG95</f>
        <v>0</v>
      </c>
      <c r="F95" s="39">
        <f aca="true" t="shared" si="216" ref="F95:F103">T95+AH95</f>
        <v>0</v>
      </c>
      <c r="G95" s="39">
        <f aca="true" t="shared" si="217" ref="G95:G103">U95+AI95</f>
        <v>0</v>
      </c>
      <c r="H95" s="39">
        <v>1</v>
      </c>
      <c r="I95" s="39">
        <f aca="true" t="shared" si="218" ref="I95:I103">W95+AK95</f>
        <v>0</v>
      </c>
      <c r="J95" s="40">
        <f aca="true" t="shared" si="219" ref="J95:J103">X95+AL95</f>
        <v>0</v>
      </c>
      <c r="K95" s="39">
        <f aca="true" t="shared" si="220" ref="K95:Q95">Y95+AM95</f>
        <v>0</v>
      </c>
      <c r="L95" s="39">
        <f t="shared" si="220"/>
        <v>0</v>
      </c>
      <c r="M95" s="39">
        <f t="shared" si="220"/>
        <v>0</v>
      </c>
      <c r="N95" s="39">
        <f t="shared" si="220"/>
        <v>0</v>
      </c>
      <c r="O95" s="39">
        <f t="shared" si="220"/>
        <v>0</v>
      </c>
      <c r="P95" s="39">
        <f t="shared" si="220"/>
        <v>0</v>
      </c>
      <c r="Q95" s="40">
        <f t="shared" si="220"/>
        <v>0</v>
      </c>
      <c r="R95" s="41">
        <v>0</v>
      </c>
      <c r="S95" s="39">
        <v>0</v>
      </c>
      <c r="T95" s="39">
        <v>0</v>
      </c>
      <c r="U95" s="44">
        <v>0</v>
      </c>
      <c r="V95" s="39">
        <v>0</v>
      </c>
      <c r="W95" s="39">
        <v>0</v>
      </c>
      <c r="X95" s="54">
        <v>0</v>
      </c>
      <c r="Y95" s="41">
        <v>0</v>
      </c>
      <c r="Z95" s="39">
        <v>0</v>
      </c>
      <c r="AA95" s="39">
        <v>0</v>
      </c>
      <c r="AB95" s="44">
        <v>0</v>
      </c>
      <c r="AC95" s="39">
        <v>0</v>
      </c>
      <c r="AD95" s="39">
        <v>0</v>
      </c>
      <c r="AE95" s="54">
        <v>0</v>
      </c>
      <c r="AF95" s="44">
        <v>0</v>
      </c>
      <c r="AG95" s="39">
        <v>0</v>
      </c>
      <c r="AH95" s="39">
        <v>0</v>
      </c>
      <c r="AI95" s="42">
        <v>0</v>
      </c>
      <c r="AJ95" s="39">
        <v>0</v>
      </c>
      <c r="AK95" s="39">
        <v>0</v>
      </c>
      <c r="AL95" s="55">
        <v>0</v>
      </c>
      <c r="AM95" s="44">
        <v>0</v>
      </c>
      <c r="AN95" s="39">
        <v>0</v>
      </c>
      <c r="AO95" s="39">
        <v>0</v>
      </c>
      <c r="AP95" s="44">
        <v>0</v>
      </c>
      <c r="AQ95" s="39">
        <v>0</v>
      </c>
      <c r="AR95" s="39">
        <v>0</v>
      </c>
      <c r="AS95" s="54">
        <v>0</v>
      </c>
      <c r="AT95" s="44">
        <v>0</v>
      </c>
      <c r="AU95" s="39">
        <v>0</v>
      </c>
      <c r="AV95" s="39">
        <v>0</v>
      </c>
      <c r="AW95" s="42">
        <v>0</v>
      </c>
      <c r="AX95" s="39">
        <f>H95</f>
        <v>1</v>
      </c>
      <c r="AY95" s="39">
        <v>0</v>
      </c>
      <c r="AZ95" s="55">
        <v>0</v>
      </c>
      <c r="BA95" s="44">
        <v>0</v>
      </c>
      <c r="BB95" s="39">
        <v>0</v>
      </c>
      <c r="BC95" s="39">
        <v>0</v>
      </c>
      <c r="BD95" s="44">
        <v>0</v>
      </c>
      <c r="BE95" s="39">
        <v>0</v>
      </c>
      <c r="BF95" s="39">
        <v>0</v>
      </c>
      <c r="BG95" s="54">
        <v>0</v>
      </c>
      <c r="BH95" s="44">
        <v>0</v>
      </c>
      <c r="BI95" s="39">
        <v>0</v>
      </c>
      <c r="BJ95" s="39">
        <v>0</v>
      </c>
      <c r="BK95" s="42">
        <v>0</v>
      </c>
      <c r="BL95" s="39">
        <v>0</v>
      </c>
      <c r="BM95" s="39">
        <v>0</v>
      </c>
      <c r="BN95" s="55">
        <v>0</v>
      </c>
      <c r="BO95" s="44">
        <v>0</v>
      </c>
      <c r="BP95" s="39">
        <v>0</v>
      </c>
      <c r="BQ95" s="39">
        <v>0</v>
      </c>
      <c r="BR95" s="44">
        <v>0</v>
      </c>
      <c r="BS95" s="39">
        <v>0</v>
      </c>
      <c r="BT95" s="39">
        <v>0</v>
      </c>
      <c r="BU95" s="54">
        <v>0</v>
      </c>
      <c r="BV95" s="44">
        <v>0</v>
      </c>
      <c r="BW95" s="39">
        <v>0</v>
      </c>
      <c r="BX95" s="39">
        <v>0</v>
      </c>
      <c r="BY95" s="42">
        <v>0</v>
      </c>
      <c r="BZ95" s="39">
        <v>0</v>
      </c>
      <c r="CA95" s="39">
        <v>0</v>
      </c>
      <c r="CB95" s="55">
        <v>0</v>
      </c>
      <c r="CC95" s="44">
        <v>0</v>
      </c>
      <c r="CD95" s="39">
        <v>0</v>
      </c>
      <c r="CE95" s="39">
        <v>0</v>
      </c>
      <c r="CF95" s="44">
        <v>0</v>
      </c>
      <c r="CG95" s="39">
        <v>0</v>
      </c>
      <c r="CH95" s="39">
        <v>0</v>
      </c>
      <c r="CI95" s="54">
        <v>0</v>
      </c>
      <c r="CJ95" s="44">
        <v>0</v>
      </c>
      <c r="CK95" s="39">
        <v>0</v>
      </c>
      <c r="CL95" s="39">
        <v>0</v>
      </c>
      <c r="CM95" s="42">
        <v>0</v>
      </c>
      <c r="CN95" s="39">
        <v>0</v>
      </c>
      <c r="CO95" s="39">
        <v>0</v>
      </c>
      <c r="CP95" s="55">
        <v>0</v>
      </c>
      <c r="CQ95" s="44">
        <v>0</v>
      </c>
      <c r="CR95" s="39">
        <v>0</v>
      </c>
      <c r="CS95" s="39">
        <v>0</v>
      </c>
      <c r="CT95" s="44">
        <v>0</v>
      </c>
      <c r="CU95" s="39">
        <v>0</v>
      </c>
      <c r="CV95" s="39">
        <v>0</v>
      </c>
      <c r="CW95" s="54">
        <v>0</v>
      </c>
      <c r="CX95" s="39">
        <v>0</v>
      </c>
      <c r="CY95" s="39">
        <f aca="true" t="shared" si="221" ref="CY95:DK95">AG95</f>
        <v>0</v>
      </c>
      <c r="CZ95" s="39">
        <f t="shared" si="221"/>
        <v>0</v>
      </c>
      <c r="DA95" s="39">
        <f t="shared" si="221"/>
        <v>0</v>
      </c>
      <c r="DB95" s="39">
        <f>CN95+BZ95+AX95+BL95+AJ95</f>
        <v>1</v>
      </c>
      <c r="DC95" s="39">
        <f t="shared" si="221"/>
        <v>0</v>
      </c>
      <c r="DD95" s="40">
        <f t="shared" si="221"/>
        <v>0</v>
      </c>
      <c r="DE95" s="39">
        <f t="shared" si="221"/>
        <v>0</v>
      </c>
      <c r="DF95" s="39">
        <f t="shared" si="221"/>
        <v>0</v>
      </c>
      <c r="DG95" s="39">
        <f t="shared" si="221"/>
        <v>0</v>
      </c>
      <c r="DH95" s="39">
        <f t="shared" si="221"/>
        <v>0</v>
      </c>
      <c r="DI95" s="39">
        <f t="shared" si="221"/>
        <v>0</v>
      </c>
      <c r="DJ95" s="39">
        <f t="shared" si="221"/>
        <v>0</v>
      </c>
      <c r="DK95" s="40">
        <f t="shared" si="221"/>
        <v>0</v>
      </c>
      <c r="DL95" s="44" t="s">
        <v>80</v>
      </c>
    </row>
    <row r="96" spans="1:116" ht="66.75">
      <c r="A96" s="36" t="s">
        <v>175</v>
      </c>
      <c r="B96" s="62" t="s">
        <v>237</v>
      </c>
      <c r="C96" s="64" t="s">
        <v>238</v>
      </c>
      <c r="D96" s="39">
        <f t="shared" si="214"/>
        <v>0</v>
      </c>
      <c r="E96" s="39">
        <f t="shared" si="215"/>
        <v>0</v>
      </c>
      <c r="F96" s="39">
        <f t="shared" si="216"/>
        <v>0</v>
      </c>
      <c r="G96" s="39">
        <f t="shared" si="217"/>
        <v>0</v>
      </c>
      <c r="H96" s="39">
        <v>3</v>
      </c>
      <c r="I96" s="39">
        <f t="shared" si="218"/>
        <v>0</v>
      </c>
      <c r="J96" s="40">
        <f t="shared" si="219"/>
        <v>0</v>
      </c>
      <c r="K96" s="39">
        <f aca="true" t="shared" si="222" ref="K96:K103">Y96+AM96</f>
        <v>0</v>
      </c>
      <c r="L96" s="39">
        <f aca="true" t="shared" si="223" ref="L96:L103">Z96+AN96</f>
        <v>0</v>
      </c>
      <c r="M96" s="39">
        <f aca="true" t="shared" si="224" ref="M96:M103">AA96+AO96</f>
        <v>0</v>
      </c>
      <c r="N96" s="39">
        <f aca="true" t="shared" si="225" ref="N96:N103">AB96+AP96</f>
        <v>0</v>
      </c>
      <c r="O96" s="39">
        <f aca="true" t="shared" si="226" ref="O96:O103">AC96+AQ96</f>
        <v>0</v>
      </c>
      <c r="P96" s="39">
        <f aca="true" t="shared" si="227" ref="P96:P103">AD96+AR96</f>
        <v>0</v>
      </c>
      <c r="Q96" s="40">
        <f aca="true" t="shared" si="228" ref="Q96:Q103">AE96+AS96</f>
        <v>0</v>
      </c>
      <c r="R96" s="41">
        <v>0</v>
      </c>
      <c r="S96" s="39">
        <v>0</v>
      </c>
      <c r="T96" s="39">
        <v>0</v>
      </c>
      <c r="U96" s="44">
        <v>0</v>
      </c>
      <c r="V96" s="39">
        <v>0</v>
      </c>
      <c r="W96" s="39">
        <v>0</v>
      </c>
      <c r="X96" s="54">
        <v>0</v>
      </c>
      <c r="Y96" s="41">
        <v>0</v>
      </c>
      <c r="Z96" s="39">
        <v>0</v>
      </c>
      <c r="AA96" s="39">
        <v>0</v>
      </c>
      <c r="AB96" s="44">
        <v>0</v>
      </c>
      <c r="AC96" s="39">
        <v>0</v>
      </c>
      <c r="AD96" s="39">
        <v>0</v>
      </c>
      <c r="AE96" s="54">
        <v>0</v>
      </c>
      <c r="AF96" s="44">
        <v>0</v>
      </c>
      <c r="AG96" s="39">
        <v>0</v>
      </c>
      <c r="AH96" s="39">
        <v>0</v>
      </c>
      <c r="AI96" s="42">
        <v>0</v>
      </c>
      <c r="AJ96" s="39">
        <v>0</v>
      </c>
      <c r="AK96" s="39">
        <v>0</v>
      </c>
      <c r="AL96" s="55">
        <v>0</v>
      </c>
      <c r="AM96" s="44">
        <v>0</v>
      </c>
      <c r="AN96" s="39">
        <v>0</v>
      </c>
      <c r="AO96" s="39">
        <v>0</v>
      </c>
      <c r="AP96" s="44">
        <v>0</v>
      </c>
      <c r="AQ96" s="39">
        <v>0</v>
      </c>
      <c r="AR96" s="39">
        <v>0</v>
      </c>
      <c r="AS96" s="54">
        <v>0</v>
      </c>
      <c r="AT96" s="44">
        <v>0</v>
      </c>
      <c r="AU96" s="39">
        <v>0</v>
      </c>
      <c r="AV96" s="39">
        <v>0</v>
      </c>
      <c r="AW96" s="42">
        <v>0</v>
      </c>
      <c r="AX96" s="39">
        <f>H96</f>
        <v>3</v>
      </c>
      <c r="AY96" s="39">
        <v>0</v>
      </c>
      <c r="AZ96" s="55">
        <v>0</v>
      </c>
      <c r="BA96" s="44">
        <v>0</v>
      </c>
      <c r="BB96" s="39">
        <v>0</v>
      </c>
      <c r="BC96" s="39">
        <v>0</v>
      </c>
      <c r="BD96" s="44">
        <v>0</v>
      </c>
      <c r="BE96" s="39">
        <v>0</v>
      </c>
      <c r="BF96" s="39">
        <v>0</v>
      </c>
      <c r="BG96" s="54">
        <v>0</v>
      </c>
      <c r="BH96" s="44">
        <v>0</v>
      </c>
      <c r="BI96" s="39">
        <v>0</v>
      </c>
      <c r="BJ96" s="39">
        <v>0</v>
      </c>
      <c r="BK96" s="42">
        <v>0</v>
      </c>
      <c r="BL96" s="39">
        <v>0</v>
      </c>
      <c r="BM96" s="39">
        <v>0</v>
      </c>
      <c r="BN96" s="55">
        <v>0</v>
      </c>
      <c r="BO96" s="44">
        <v>0</v>
      </c>
      <c r="BP96" s="39">
        <v>0</v>
      </c>
      <c r="BQ96" s="39">
        <v>0</v>
      </c>
      <c r="BR96" s="44">
        <v>0</v>
      </c>
      <c r="BS96" s="39">
        <v>0</v>
      </c>
      <c r="BT96" s="39">
        <v>0</v>
      </c>
      <c r="BU96" s="54">
        <v>0</v>
      </c>
      <c r="BV96" s="44">
        <v>0</v>
      </c>
      <c r="BW96" s="39">
        <v>0</v>
      </c>
      <c r="BX96" s="39">
        <v>0</v>
      </c>
      <c r="BY96" s="42">
        <v>0</v>
      </c>
      <c r="BZ96" s="39">
        <v>0</v>
      </c>
      <c r="CA96" s="39">
        <v>0</v>
      </c>
      <c r="CB96" s="55">
        <v>0</v>
      </c>
      <c r="CC96" s="44">
        <v>0</v>
      </c>
      <c r="CD96" s="39">
        <v>0</v>
      </c>
      <c r="CE96" s="39">
        <v>0</v>
      </c>
      <c r="CF96" s="44">
        <v>0</v>
      </c>
      <c r="CG96" s="39">
        <v>0</v>
      </c>
      <c r="CH96" s="39">
        <v>0</v>
      </c>
      <c r="CI96" s="54">
        <v>0</v>
      </c>
      <c r="CJ96" s="44">
        <v>0</v>
      </c>
      <c r="CK96" s="39">
        <v>0</v>
      </c>
      <c r="CL96" s="39">
        <v>0</v>
      </c>
      <c r="CM96" s="42">
        <v>0</v>
      </c>
      <c r="CN96" s="39">
        <v>0</v>
      </c>
      <c r="CO96" s="39">
        <v>0</v>
      </c>
      <c r="CP96" s="55">
        <v>0</v>
      </c>
      <c r="CQ96" s="44">
        <v>0</v>
      </c>
      <c r="CR96" s="39">
        <v>0</v>
      </c>
      <c r="CS96" s="39">
        <v>0</v>
      </c>
      <c r="CT96" s="44">
        <v>0</v>
      </c>
      <c r="CU96" s="39">
        <v>0</v>
      </c>
      <c r="CV96" s="39">
        <v>0</v>
      </c>
      <c r="CW96" s="54">
        <v>0</v>
      </c>
      <c r="CX96" s="39">
        <v>0</v>
      </c>
      <c r="CY96" s="39">
        <f aca="true" t="shared" si="229" ref="CY96:CY103">AG96</f>
        <v>0</v>
      </c>
      <c r="CZ96" s="39">
        <f aca="true" t="shared" si="230" ref="CZ96:CZ103">AH96</f>
        <v>0</v>
      </c>
      <c r="DA96" s="39">
        <f aca="true" t="shared" si="231" ref="DA96:DA103">AI96</f>
        <v>0</v>
      </c>
      <c r="DB96" s="39">
        <f aca="true" t="shared" si="232" ref="DB96:DB103">CN96+BZ96+AX96+BL96+AJ96</f>
        <v>3</v>
      </c>
      <c r="DC96" s="39">
        <f aca="true" t="shared" si="233" ref="DC96:DC103">AK96</f>
        <v>0</v>
      </c>
      <c r="DD96" s="40">
        <f aca="true" t="shared" si="234" ref="DD96:DD103">AL96</f>
        <v>0</v>
      </c>
      <c r="DE96" s="39">
        <f aca="true" t="shared" si="235" ref="DE96:DE103">AM96</f>
        <v>0</v>
      </c>
      <c r="DF96" s="39">
        <f aca="true" t="shared" si="236" ref="DF96:DF103">AN96</f>
        <v>0</v>
      </c>
      <c r="DG96" s="39">
        <f aca="true" t="shared" si="237" ref="DG96:DG103">AO96</f>
        <v>0</v>
      </c>
      <c r="DH96" s="39">
        <f aca="true" t="shared" si="238" ref="DH96:DH103">AP96</f>
        <v>0</v>
      </c>
      <c r="DI96" s="39">
        <f aca="true" t="shared" si="239" ref="DI96:DI103">AQ96</f>
        <v>0</v>
      </c>
      <c r="DJ96" s="39">
        <f aca="true" t="shared" si="240" ref="DJ96:DJ103">AR96</f>
        <v>0</v>
      </c>
      <c r="DK96" s="40">
        <f aca="true" t="shared" si="241" ref="DK96:DK103">AS96</f>
        <v>0</v>
      </c>
      <c r="DL96" s="44" t="s">
        <v>80</v>
      </c>
    </row>
    <row r="97" spans="1:116" ht="84">
      <c r="A97" s="36" t="s">
        <v>175</v>
      </c>
      <c r="B97" s="62" t="s">
        <v>239</v>
      </c>
      <c r="C97" s="64" t="s">
        <v>240</v>
      </c>
      <c r="D97" s="39">
        <f t="shared" si="214"/>
        <v>0</v>
      </c>
      <c r="E97" s="39">
        <f t="shared" si="215"/>
        <v>0</v>
      </c>
      <c r="F97" s="39">
        <f t="shared" si="216"/>
        <v>0</v>
      </c>
      <c r="G97" s="39">
        <f t="shared" si="217"/>
        <v>0</v>
      </c>
      <c r="H97" s="39">
        <v>0.3</v>
      </c>
      <c r="I97" s="39">
        <f t="shared" si="218"/>
        <v>0</v>
      </c>
      <c r="J97" s="40">
        <f t="shared" si="219"/>
        <v>0</v>
      </c>
      <c r="K97" s="39">
        <f t="shared" si="222"/>
        <v>0</v>
      </c>
      <c r="L97" s="39">
        <f t="shared" si="223"/>
        <v>0</v>
      </c>
      <c r="M97" s="39">
        <f t="shared" si="224"/>
        <v>0</v>
      </c>
      <c r="N97" s="39">
        <f t="shared" si="225"/>
        <v>0</v>
      </c>
      <c r="O97" s="39">
        <f t="shared" si="226"/>
        <v>0</v>
      </c>
      <c r="P97" s="39">
        <f t="shared" si="227"/>
        <v>0</v>
      </c>
      <c r="Q97" s="40">
        <f t="shared" si="228"/>
        <v>0</v>
      </c>
      <c r="R97" s="41">
        <v>0</v>
      </c>
      <c r="S97" s="39">
        <v>0</v>
      </c>
      <c r="T97" s="39">
        <v>0</v>
      </c>
      <c r="U97" s="44">
        <v>0</v>
      </c>
      <c r="V97" s="39">
        <v>0</v>
      </c>
      <c r="W97" s="39">
        <v>0</v>
      </c>
      <c r="X97" s="54">
        <v>0</v>
      </c>
      <c r="Y97" s="41">
        <v>0</v>
      </c>
      <c r="Z97" s="39">
        <v>0</v>
      </c>
      <c r="AA97" s="39">
        <v>0</v>
      </c>
      <c r="AB97" s="44">
        <v>0</v>
      </c>
      <c r="AC97" s="39">
        <v>0</v>
      </c>
      <c r="AD97" s="39">
        <v>0</v>
      </c>
      <c r="AE97" s="54">
        <v>0</v>
      </c>
      <c r="AF97" s="44">
        <v>0</v>
      </c>
      <c r="AG97" s="39">
        <v>0</v>
      </c>
      <c r="AH97" s="39">
        <v>0</v>
      </c>
      <c r="AI97" s="42">
        <v>0</v>
      </c>
      <c r="AJ97" s="39">
        <v>0</v>
      </c>
      <c r="AK97" s="39">
        <v>0</v>
      </c>
      <c r="AL97" s="55">
        <v>0</v>
      </c>
      <c r="AM97" s="44">
        <v>0</v>
      </c>
      <c r="AN97" s="39">
        <v>0</v>
      </c>
      <c r="AO97" s="39">
        <v>0</v>
      </c>
      <c r="AP97" s="44">
        <v>0</v>
      </c>
      <c r="AQ97" s="39">
        <v>0</v>
      </c>
      <c r="AR97" s="39">
        <v>0</v>
      </c>
      <c r="AS97" s="54">
        <v>0</v>
      </c>
      <c r="AT97" s="44">
        <v>0</v>
      </c>
      <c r="AU97" s="39">
        <v>0</v>
      </c>
      <c r="AV97" s="39">
        <v>0</v>
      </c>
      <c r="AW97" s="42">
        <v>0</v>
      </c>
      <c r="AX97" s="39">
        <f>H97</f>
        <v>0.3</v>
      </c>
      <c r="AY97" s="39">
        <v>0</v>
      </c>
      <c r="AZ97" s="55">
        <v>0</v>
      </c>
      <c r="BA97" s="44">
        <v>0</v>
      </c>
      <c r="BB97" s="39">
        <v>0</v>
      </c>
      <c r="BC97" s="39">
        <v>0</v>
      </c>
      <c r="BD97" s="44">
        <v>0</v>
      </c>
      <c r="BE97" s="39">
        <v>0</v>
      </c>
      <c r="BF97" s="39">
        <v>0</v>
      </c>
      <c r="BG97" s="54">
        <v>0</v>
      </c>
      <c r="BH97" s="44">
        <v>0</v>
      </c>
      <c r="BI97" s="39">
        <v>0</v>
      </c>
      <c r="BJ97" s="39">
        <v>0</v>
      </c>
      <c r="BK97" s="42">
        <v>0</v>
      </c>
      <c r="BL97" s="39">
        <v>0</v>
      </c>
      <c r="BM97" s="39">
        <v>0</v>
      </c>
      <c r="BN97" s="55">
        <v>0</v>
      </c>
      <c r="BO97" s="44">
        <v>0</v>
      </c>
      <c r="BP97" s="39">
        <v>0</v>
      </c>
      <c r="BQ97" s="39">
        <v>0</v>
      </c>
      <c r="BR97" s="44">
        <v>0</v>
      </c>
      <c r="BS97" s="39">
        <v>0</v>
      </c>
      <c r="BT97" s="39">
        <v>0</v>
      </c>
      <c r="BU97" s="54">
        <v>0</v>
      </c>
      <c r="BV97" s="44">
        <v>0</v>
      </c>
      <c r="BW97" s="39">
        <v>0</v>
      </c>
      <c r="BX97" s="39">
        <v>0</v>
      </c>
      <c r="BY97" s="42">
        <v>0</v>
      </c>
      <c r="BZ97" s="39">
        <v>0</v>
      </c>
      <c r="CA97" s="39">
        <v>0</v>
      </c>
      <c r="CB97" s="55">
        <v>0</v>
      </c>
      <c r="CC97" s="44">
        <v>0</v>
      </c>
      <c r="CD97" s="39">
        <v>0</v>
      </c>
      <c r="CE97" s="39">
        <v>0</v>
      </c>
      <c r="CF97" s="44">
        <v>0</v>
      </c>
      <c r="CG97" s="39">
        <v>0</v>
      </c>
      <c r="CH97" s="39">
        <v>0</v>
      </c>
      <c r="CI97" s="54">
        <v>0</v>
      </c>
      <c r="CJ97" s="44">
        <v>0</v>
      </c>
      <c r="CK97" s="39">
        <v>0</v>
      </c>
      <c r="CL97" s="39">
        <v>0</v>
      </c>
      <c r="CM97" s="42">
        <v>0</v>
      </c>
      <c r="CN97" s="39">
        <v>0</v>
      </c>
      <c r="CO97" s="39">
        <v>0</v>
      </c>
      <c r="CP97" s="55">
        <v>0</v>
      </c>
      <c r="CQ97" s="44">
        <v>0</v>
      </c>
      <c r="CR97" s="39">
        <v>0</v>
      </c>
      <c r="CS97" s="39">
        <v>0</v>
      </c>
      <c r="CT97" s="44">
        <v>0</v>
      </c>
      <c r="CU97" s="39">
        <v>0</v>
      </c>
      <c r="CV97" s="39">
        <v>0</v>
      </c>
      <c r="CW97" s="54">
        <v>0</v>
      </c>
      <c r="CX97" s="39">
        <f aca="true" t="shared" si="242" ref="CX97:DK98">AF97</f>
        <v>0</v>
      </c>
      <c r="CY97" s="39">
        <f t="shared" si="242"/>
        <v>0</v>
      </c>
      <c r="CZ97" s="39">
        <f t="shared" si="242"/>
        <v>0</v>
      </c>
      <c r="DA97" s="39">
        <f t="shared" si="242"/>
        <v>0</v>
      </c>
      <c r="DB97" s="39">
        <f t="shared" si="232"/>
        <v>0.3</v>
      </c>
      <c r="DC97" s="39">
        <f t="shared" si="242"/>
        <v>0</v>
      </c>
      <c r="DD97" s="40">
        <f t="shared" si="242"/>
        <v>0</v>
      </c>
      <c r="DE97" s="39">
        <f t="shared" si="242"/>
        <v>0</v>
      </c>
      <c r="DF97" s="39">
        <f t="shared" si="242"/>
        <v>0</v>
      </c>
      <c r="DG97" s="39">
        <f t="shared" si="242"/>
        <v>0</v>
      </c>
      <c r="DH97" s="39">
        <f t="shared" si="242"/>
        <v>0</v>
      </c>
      <c r="DI97" s="39">
        <f t="shared" si="242"/>
        <v>0</v>
      </c>
      <c r="DJ97" s="39">
        <f t="shared" si="242"/>
        <v>0</v>
      </c>
      <c r="DK97" s="40">
        <f t="shared" si="242"/>
        <v>0</v>
      </c>
      <c r="DL97" s="44" t="s">
        <v>80</v>
      </c>
    </row>
    <row r="98" spans="1:116" ht="66.75">
      <c r="A98" s="36" t="s">
        <v>175</v>
      </c>
      <c r="B98" s="62" t="s">
        <v>241</v>
      </c>
      <c r="C98" s="66" t="s">
        <v>242</v>
      </c>
      <c r="D98" s="39">
        <f t="shared" si="214"/>
        <v>0</v>
      </c>
      <c r="E98" s="39">
        <f t="shared" si="215"/>
        <v>0</v>
      </c>
      <c r="F98" s="39">
        <f t="shared" si="216"/>
        <v>0</v>
      </c>
      <c r="G98" s="39">
        <f t="shared" si="217"/>
        <v>0</v>
      </c>
      <c r="H98" s="39">
        <v>3.3</v>
      </c>
      <c r="I98" s="39">
        <f t="shared" si="218"/>
        <v>0</v>
      </c>
      <c r="J98" s="40">
        <v>0</v>
      </c>
      <c r="K98" s="39">
        <f aca="true" t="shared" si="243" ref="K98:P98">Y98+AM98</f>
        <v>0</v>
      </c>
      <c r="L98" s="39">
        <f t="shared" si="243"/>
        <v>0</v>
      </c>
      <c r="M98" s="39">
        <f t="shared" si="243"/>
        <v>0</v>
      </c>
      <c r="N98" s="39">
        <f t="shared" si="243"/>
        <v>0</v>
      </c>
      <c r="O98" s="39">
        <f t="shared" si="243"/>
        <v>0</v>
      </c>
      <c r="P98" s="39">
        <f t="shared" si="243"/>
        <v>0</v>
      </c>
      <c r="Q98" s="40">
        <v>0</v>
      </c>
      <c r="R98" s="41">
        <v>0</v>
      </c>
      <c r="S98" s="39">
        <v>0</v>
      </c>
      <c r="T98" s="39">
        <v>0</v>
      </c>
      <c r="U98" s="44">
        <v>0</v>
      </c>
      <c r="V98" s="39">
        <v>0</v>
      </c>
      <c r="W98" s="39">
        <v>0</v>
      </c>
      <c r="X98" s="54">
        <v>0</v>
      </c>
      <c r="Y98" s="41">
        <v>0</v>
      </c>
      <c r="Z98" s="39">
        <v>0</v>
      </c>
      <c r="AA98" s="39">
        <v>0</v>
      </c>
      <c r="AB98" s="44">
        <v>0</v>
      </c>
      <c r="AC98" s="39">
        <v>0</v>
      </c>
      <c r="AD98" s="39">
        <v>0</v>
      </c>
      <c r="AE98" s="54">
        <v>0</v>
      </c>
      <c r="AF98" s="44">
        <v>0</v>
      </c>
      <c r="AG98" s="39">
        <v>0</v>
      </c>
      <c r="AH98" s="39">
        <v>0</v>
      </c>
      <c r="AI98" s="42">
        <v>0</v>
      </c>
      <c r="AJ98" s="39">
        <f>H98</f>
        <v>3.3</v>
      </c>
      <c r="AK98" s="39">
        <v>0</v>
      </c>
      <c r="AL98" s="55">
        <v>0</v>
      </c>
      <c r="AM98" s="44">
        <v>0</v>
      </c>
      <c r="AN98" s="39">
        <v>0</v>
      </c>
      <c r="AO98" s="39">
        <v>0</v>
      </c>
      <c r="AP98" s="44">
        <v>0</v>
      </c>
      <c r="AQ98" s="39">
        <v>0</v>
      </c>
      <c r="AR98" s="39">
        <v>0</v>
      </c>
      <c r="AS98" s="54">
        <v>0</v>
      </c>
      <c r="AT98" s="44">
        <v>0</v>
      </c>
      <c r="AU98" s="39">
        <v>0</v>
      </c>
      <c r="AV98" s="39">
        <v>0</v>
      </c>
      <c r="AW98" s="42">
        <v>0</v>
      </c>
      <c r="AX98" s="39">
        <v>0</v>
      </c>
      <c r="AY98" s="39">
        <v>0</v>
      </c>
      <c r="AZ98" s="55">
        <v>0</v>
      </c>
      <c r="BA98" s="44">
        <v>0</v>
      </c>
      <c r="BB98" s="39">
        <v>0</v>
      </c>
      <c r="BC98" s="39">
        <v>0</v>
      </c>
      <c r="BD98" s="44">
        <v>0</v>
      </c>
      <c r="BE98" s="39">
        <v>0</v>
      </c>
      <c r="BF98" s="39">
        <v>0</v>
      </c>
      <c r="BG98" s="54">
        <v>0</v>
      </c>
      <c r="BH98" s="44">
        <v>0</v>
      </c>
      <c r="BI98" s="39">
        <v>0</v>
      </c>
      <c r="BJ98" s="39">
        <v>0</v>
      </c>
      <c r="BK98" s="42">
        <v>0</v>
      </c>
      <c r="BL98" s="39">
        <v>0</v>
      </c>
      <c r="BM98" s="39">
        <v>0</v>
      </c>
      <c r="BN98" s="55">
        <v>0</v>
      </c>
      <c r="BO98" s="44">
        <v>0</v>
      </c>
      <c r="BP98" s="39">
        <v>0</v>
      </c>
      <c r="BQ98" s="39">
        <v>0</v>
      </c>
      <c r="BR98" s="44">
        <v>0</v>
      </c>
      <c r="BS98" s="39">
        <v>0</v>
      </c>
      <c r="BT98" s="39">
        <v>0</v>
      </c>
      <c r="BU98" s="54">
        <v>0</v>
      </c>
      <c r="BV98" s="44">
        <v>0</v>
      </c>
      <c r="BW98" s="39">
        <v>0</v>
      </c>
      <c r="BX98" s="39">
        <v>0</v>
      </c>
      <c r="BY98" s="42">
        <v>0</v>
      </c>
      <c r="BZ98" s="39">
        <v>0</v>
      </c>
      <c r="CA98" s="39">
        <v>0</v>
      </c>
      <c r="CB98" s="55">
        <v>0</v>
      </c>
      <c r="CC98" s="44">
        <v>0</v>
      </c>
      <c r="CD98" s="39">
        <v>0</v>
      </c>
      <c r="CE98" s="39">
        <v>0</v>
      </c>
      <c r="CF98" s="44">
        <v>0</v>
      </c>
      <c r="CG98" s="39">
        <v>0</v>
      </c>
      <c r="CH98" s="39">
        <v>0</v>
      </c>
      <c r="CI98" s="54">
        <v>0</v>
      </c>
      <c r="CJ98" s="44">
        <v>0</v>
      </c>
      <c r="CK98" s="39">
        <v>0</v>
      </c>
      <c r="CL98" s="39">
        <v>0</v>
      </c>
      <c r="CM98" s="42">
        <v>0</v>
      </c>
      <c r="CN98" s="39">
        <v>0</v>
      </c>
      <c r="CO98" s="39">
        <v>0</v>
      </c>
      <c r="CP98" s="55">
        <v>0</v>
      </c>
      <c r="CQ98" s="44">
        <v>0</v>
      </c>
      <c r="CR98" s="39">
        <v>0</v>
      </c>
      <c r="CS98" s="39">
        <v>0</v>
      </c>
      <c r="CT98" s="44">
        <v>0</v>
      </c>
      <c r="CU98" s="39">
        <v>0</v>
      </c>
      <c r="CV98" s="39">
        <v>0</v>
      </c>
      <c r="CW98" s="54">
        <v>0</v>
      </c>
      <c r="CX98" s="39">
        <f t="shared" si="242"/>
        <v>0</v>
      </c>
      <c r="CY98" s="39">
        <f t="shared" si="242"/>
        <v>0</v>
      </c>
      <c r="CZ98" s="39">
        <f t="shared" si="242"/>
        <v>0</v>
      </c>
      <c r="DA98" s="39">
        <f t="shared" si="242"/>
        <v>0</v>
      </c>
      <c r="DB98" s="39">
        <f t="shared" si="232"/>
        <v>3.3</v>
      </c>
      <c r="DC98" s="39">
        <f t="shared" si="242"/>
        <v>0</v>
      </c>
      <c r="DD98" s="40">
        <f t="shared" si="242"/>
        <v>0</v>
      </c>
      <c r="DE98" s="39">
        <f t="shared" si="242"/>
        <v>0</v>
      </c>
      <c r="DF98" s="39">
        <f t="shared" si="242"/>
        <v>0</v>
      </c>
      <c r="DG98" s="39">
        <f t="shared" si="242"/>
        <v>0</v>
      </c>
      <c r="DH98" s="39">
        <f t="shared" si="242"/>
        <v>0</v>
      </c>
      <c r="DI98" s="39">
        <f t="shared" si="242"/>
        <v>0</v>
      </c>
      <c r="DJ98" s="39">
        <f t="shared" si="242"/>
        <v>0</v>
      </c>
      <c r="DK98" s="40">
        <f t="shared" si="242"/>
        <v>0</v>
      </c>
      <c r="DL98" s="44" t="s">
        <v>80</v>
      </c>
    </row>
    <row r="99" spans="1:116" ht="66.75">
      <c r="A99" s="36" t="s">
        <v>175</v>
      </c>
      <c r="B99" s="62" t="s">
        <v>191</v>
      </c>
      <c r="C99" s="64" t="s">
        <v>195</v>
      </c>
      <c r="D99" s="39">
        <f t="shared" si="214"/>
        <v>0</v>
      </c>
      <c r="E99" s="39">
        <f t="shared" si="215"/>
        <v>0</v>
      </c>
      <c r="F99" s="39">
        <f t="shared" si="216"/>
        <v>0</v>
      </c>
      <c r="G99" s="39">
        <f t="shared" si="217"/>
        <v>0</v>
      </c>
      <c r="H99" s="39">
        <v>7.013</v>
      </c>
      <c r="I99" s="39">
        <f t="shared" si="218"/>
        <v>0</v>
      </c>
      <c r="J99" s="40">
        <f t="shared" si="219"/>
        <v>0</v>
      </c>
      <c r="K99" s="39">
        <f t="shared" si="222"/>
        <v>0</v>
      </c>
      <c r="L99" s="39">
        <f t="shared" si="223"/>
        <v>0</v>
      </c>
      <c r="M99" s="39">
        <f t="shared" si="224"/>
        <v>0</v>
      </c>
      <c r="N99" s="39">
        <f t="shared" si="225"/>
        <v>0</v>
      </c>
      <c r="O99" s="39">
        <f>AQ99</f>
        <v>0</v>
      </c>
      <c r="P99" s="39">
        <f t="shared" si="227"/>
        <v>0</v>
      </c>
      <c r="Q99" s="40">
        <f t="shared" si="228"/>
        <v>0</v>
      </c>
      <c r="R99" s="41">
        <v>0</v>
      </c>
      <c r="S99" s="39">
        <v>0</v>
      </c>
      <c r="T99" s="39">
        <v>0</v>
      </c>
      <c r="U99" s="44">
        <v>0</v>
      </c>
      <c r="V99" s="44">
        <v>0</v>
      </c>
      <c r="W99" s="39">
        <v>0</v>
      </c>
      <c r="X99" s="54">
        <v>0</v>
      </c>
      <c r="Y99" s="41">
        <v>0</v>
      </c>
      <c r="Z99" s="39">
        <v>0</v>
      </c>
      <c r="AA99" s="39">
        <v>0</v>
      </c>
      <c r="AB99" s="44">
        <v>0</v>
      </c>
      <c r="AC99" s="44">
        <v>0</v>
      </c>
      <c r="AD99" s="39">
        <v>0</v>
      </c>
      <c r="AE99" s="54">
        <v>0</v>
      </c>
      <c r="AF99" s="44">
        <v>0</v>
      </c>
      <c r="AG99" s="39">
        <v>0</v>
      </c>
      <c r="AH99" s="39">
        <v>0</v>
      </c>
      <c r="AI99" s="42">
        <v>0</v>
      </c>
      <c r="AJ99" s="39">
        <v>0</v>
      </c>
      <c r="AK99" s="39">
        <v>0</v>
      </c>
      <c r="AL99" s="55">
        <v>0</v>
      </c>
      <c r="AM99" s="44">
        <v>0</v>
      </c>
      <c r="AN99" s="39">
        <v>0</v>
      </c>
      <c r="AO99" s="39">
        <v>0</v>
      </c>
      <c r="AP99" s="44">
        <v>0</v>
      </c>
      <c r="AQ99" s="39">
        <v>0</v>
      </c>
      <c r="AR99" s="39">
        <v>0</v>
      </c>
      <c r="AS99" s="54">
        <v>0</v>
      </c>
      <c r="AT99" s="44">
        <v>0</v>
      </c>
      <c r="AU99" s="39">
        <v>0</v>
      </c>
      <c r="AV99" s="39">
        <v>0</v>
      </c>
      <c r="AW99" s="42">
        <v>0</v>
      </c>
      <c r="AX99" s="39">
        <v>0</v>
      </c>
      <c r="AY99" s="39">
        <v>0</v>
      </c>
      <c r="AZ99" s="55">
        <v>0</v>
      </c>
      <c r="BA99" s="44">
        <v>0</v>
      </c>
      <c r="BB99" s="39">
        <v>0</v>
      </c>
      <c r="BC99" s="39">
        <v>0</v>
      </c>
      <c r="BD99" s="44">
        <v>0</v>
      </c>
      <c r="BE99" s="39">
        <v>0</v>
      </c>
      <c r="BF99" s="39">
        <v>0</v>
      </c>
      <c r="BG99" s="54">
        <v>0</v>
      </c>
      <c r="BH99" s="44">
        <v>0</v>
      </c>
      <c r="BI99" s="39">
        <v>0</v>
      </c>
      <c r="BJ99" s="39">
        <v>0</v>
      </c>
      <c r="BK99" s="42">
        <v>0</v>
      </c>
      <c r="BL99" s="39">
        <v>0</v>
      </c>
      <c r="BM99" s="39">
        <v>0</v>
      </c>
      <c r="BN99" s="55">
        <v>0</v>
      </c>
      <c r="BO99" s="44">
        <v>0</v>
      </c>
      <c r="BP99" s="39">
        <v>0</v>
      </c>
      <c r="BQ99" s="39">
        <v>0</v>
      </c>
      <c r="BR99" s="44">
        <v>0</v>
      </c>
      <c r="BS99" s="39">
        <v>0</v>
      </c>
      <c r="BT99" s="39">
        <v>0</v>
      </c>
      <c r="BU99" s="54">
        <v>0</v>
      </c>
      <c r="BV99" s="44">
        <v>0</v>
      </c>
      <c r="BW99" s="39">
        <v>0</v>
      </c>
      <c r="BX99" s="39">
        <v>0</v>
      </c>
      <c r="BY99" s="42">
        <v>0</v>
      </c>
      <c r="BZ99" s="39">
        <v>0</v>
      </c>
      <c r="CA99" s="39">
        <v>0</v>
      </c>
      <c r="CB99" s="55">
        <v>0</v>
      </c>
      <c r="CC99" s="44">
        <v>0</v>
      </c>
      <c r="CD99" s="39">
        <v>0</v>
      </c>
      <c r="CE99" s="39">
        <v>0</v>
      </c>
      <c r="CF99" s="44">
        <v>0</v>
      </c>
      <c r="CG99" s="39">
        <v>0</v>
      </c>
      <c r="CH99" s="39">
        <v>0</v>
      </c>
      <c r="CI99" s="54">
        <v>0</v>
      </c>
      <c r="CJ99" s="44">
        <v>0</v>
      </c>
      <c r="CK99" s="39">
        <v>0</v>
      </c>
      <c r="CL99" s="39">
        <v>0</v>
      </c>
      <c r="CM99" s="42">
        <v>0</v>
      </c>
      <c r="CN99" s="39">
        <f>H99</f>
        <v>7.013</v>
      </c>
      <c r="CO99" s="39">
        <v>0</v>
      </c>
      <c r="CP99" s="55">
        <v>0</v>
      </c>
      <c r="CQ99" s="44">
        <v>0</v>
      </c>
      <c r="CR99" s="39">
        <v>0</v>
      </c>
      <c r="CS99" s="39">
        <v>0</v>
      </c>
      <c r="CT99" s="44">
        <v>0</v>
      </c>
      <c r="CU99" s="39">
        <v>0</v>
      </c>
      <c r="CV99" s="39">
        <v>0</v>
      </c>
      <c r="CW99" s="54">
        <v>0</v>
      </c>
      <c r="CX99" s="39">
        <f>AF99</f>
        <v>0</v>
      </c>
      <c r="CY99" s="39">
        <f t="shared" si="229"/>
        <v>0</v>
      </c>
      <c r="CZ99" s="39">
        <f t="shared" si="230"/>
        <v>0</v>
      </c>
      <c r="DA99" s="39">
        <f t="shared" si="231"/>
        <v>0</v>
      </c>
      <c r="DB99" s="39">
        <f t="shared" si="232"/>
        <v>7.013</v>
      </c>
      <c r="DC99" s="39">
        <f t="shared" si="233"/>
        <v>0</v>
      </c>
      <c r="DD99" s="40">
        <f t="shared" si="234"/>
        <v>0</v>
      </c>
      <c r="DE99" s="39">
        <f t="shared" si="235"/>
        <v>0</v>
      </c>
      <c r="DF99" s="39">
        <f t="shared" si="236"/>
        <v>0</v>
      </c>
      <c r="DG99" s="39">
        <f t="shared" si="237"/>
        <v>0</v>
      </c>
      <c r="DH99" s="39">
        <f t="shared" si="238"/>
        <v>0</v>
      </c>
      <c r="DI99" s="39">
        <f t="shared" si="239"/>
        <v>0</v>
      </c>
      <c r="DJ99" s="39">
        <f t="shared" si="240"/>
        <v>0</v>
      </c>
      <c r="DK99" s="40">
        <f t="shared" si="241"/>
        <v>0</v>
      </c>
      <c r="DL99" s="44" t="s">
        <v>80</v>
      </c>
    </row>
    <row r="100" spans="1:116" ht="50.25">
      <c r="A100" s="36" t="s">
        <v>175</v>
      </c>
      <c r="B100" s="62" t="s">
        <v>188</v>
      </c>
      <c r="C100" s="67" t="s">
        <v>189</v>
      </c>
      <c r="D100" s="39">
        <f t="shared" si="214"/>
        <v>0</v>
      </c>
      <c r="E100" s="39">
        <f t="shared" si="215"/>
        <v>0</v>
      </c>
      <c r="F100" s="39">
        <f t="shared" si="216"/>
        <v>0</v>
      </c>
      <c r="G100" s="39">
        <f t="shared" si="217"/>
        <v>0</v>
      </c>
      <c r="H100" s="39">
        <v>0.4</v>
      </c>
      <c r="I100" s="39">
        <f t="shared" si="218"/>
        <v>0</v>
      </c>
      <c r="J100" s="40">
        <f t="shared" si="219"/>
        <v>0</v>
      </c>
      <c r="K100" s="39">
        <v>0</v>
      </c>
      <c r="L100" s="39">
        <f t="shared" si="223"/>
        <v>0</v>
      </c>
      <c r="M100" s="39">
        <f t="shared" si="224"/>
        <v>0</v>
      </c>
      <c r="N100" s="39">
        <f t="shared" si="225"/>
        <v>0</v>
      </c>
      <c r="O100" s="39">
        <f t="shared" si="226"/>
        <v>0</v>
      </c>
      <c r="P100" s="39">
        <f t="shared" si="227"/>
        <v>0</v>
      </c>
      <c r="Q100" s="40">
        <f t="shared" si="228"/>
        <v>0</v>
      </c>
      <c r="R100" s="41">
        <v>0</v>
      </c>
      <c r="S100" s="39">
        <v>0</v>
      </c>
      <c r="T100" s="39">
        <v>0</v>
      </c>
      <c r="U100" s="44">
        <v>0</v>
      </c>
      <c r="V100" s="39">
        <v>0</v>
      </c>
      <c r="W100" s="39">
        <v>0</v>
      </c>
      <c r="X100" s="54">
        <v>0</v>
      </c>
      <c r="Y100" s="41">
        <v>0</v>
      </c>
      <c r="Z100" s="39">
        <v>0</v>
      </c>
      <c r="AA100" s="39">
        <v>0</v>
      </c>
      <c r="AB100" s="44">
        <v>0</v>
      </c>
      <c r="AC100" s="39">
        <v>0</v>
      </c>
      <c r="AD100" s="39">
        <v>0</v>
      </c>
      <c r="AE100" s="54">
        <v>0</v>
      </c>
      <c r="AF100" s="44">
        <v>0</v>
      </c>
      <c r="AG100" s="39">
        <v>0</v>
      </c>
      <c r="AH100" s="39">
        <v>0</v>
      </c>
      <c r="AI100" s="42">
        <v>0</v>
      </c>
      <c r="AJ100" s="39">
        <v>0</v>
      </c>
      <c r="AK100" s="39">
        <v>0</v>
      </c>
      <c r="AL100" s="55">
        <v>0</v>
      </c>
      <c r="AM100" s="44">
        <v>0</v>
      </c>
      <c r="AN100" s="39">
        <v>0</v>
      </c>
      <c r="AO100" s="39">
        <v>0</v>
      </c>
      <c r="AP100" s="44">
        <v>0</v>
      </c>
      <c r="AQ100" s="39">
        <v>0</v>
      </c>
      <c r="AR100" s="39">
        <v>0</v>
      </c>
      <c r="AS100" s="54">
        <v>0</v>
      </c>
      <c r="AT100" s="44">
        <v>0</v>
      </c>
      <c r="AU100" s="39">
        <v>0</v>
      </c>
      <c r="AV100" s="39">
        <v>0</v>
      </c>
      <c r="AW100" s="42">
        <v>0</v>
      </c>
      <c r="AX100" s="39">
        <v>0</v>
      </c>
      <c r="AY100" s="39">
        <v>0</v>
      </c>
      <c r="AZ100" s="55">
        <v>0</v>
      </c>
      <c r="BA100" s="44">
        <v>0</v>
      </c>
      <c r="BB100" s="39">
        <v>0</v>
      </c>
      <c r="BC100" s="39">
        <v>0</v>
      </c>
      <c r="BD100" s="44">
        <v>0</v>
      </c>
      <c r="BE100" s="39">
        <v>0</v>
      </c>
      <c r="BF100" s="39">
        <v>0</v>
      </c>
      <c r="BG100" s="54">
        <v>0</v>
      </c>
      <c r="BH100" s="44">
        <v>0</v>
      </c>
      <c r="BI100" s="39">
        <v>0</v>
      </c>
      <c r="BJ100" s="39">
        <v>0</v>
      </c>
      <c r="BK100" s="42">
        <v>0</v>
      </c>
      <c r="BL100" s="39">
        <v>0</v>
      </c>
      <c r="BM100" s="39">
        <v>0</v>
      </c>
      <c r="BN100" s="55">
        <v>0</v>
      </c>
      <c r="BO100" s="44">
        <v>0</v>
      </c>
      <c r="BP100" s="39">
        <v>0</v>
      </c>
      <c r="BQ100" s="39">
        <v>0</v>
      </c>
      <c r="BR100" s="44">
        <v>0</v>
      </c>
      <c r="BS100" s="39">
        <v>0</v>
      </c>
      <c r="BT100" s="39">
        <v>0</v>
      </c>
      <c r="BU100" s="54">
        <v>0</v>
      </c>
      <c r="BV100" s="44">
        <v>0</v>
      </c>
      <c r="BW100" s="39">
        <v>0</v>
      </c>
      <c r="BX100" s="39">
        <v>0</v>
      </c>
      <c r="BY100" s="42">
        <v>0</v>
      </c>
      <c r="BZ100" s="39">
        <v>0</v>
      </c>
      <c r="CA100" s="39">
        <v>0</v>
      </c>
      <c r="CB100" s="55">
        <v>0</v>
      </c>
      <c r="CC100" s="44">
        <v>0</v>
      </c>
      <c r="CD100" s="39">
        <v>0</v>
      </c>
      <c r="CE100" s="39">
        <v>0</v>
      </c>
      <c r="CF100" s="44">
        <v>0</v>
      </c>
      <c r="CG100" s="39">
        <v>0</v>
      </c>
      <c r="CH100" s="39">
        <v>0</v>
      </c>
      <c r="CI100" s="54">
        <v>0</v>
      </c>
      <c r="CJ100" s="44">
        <v>0</v>
      </c>
      <c r="CK100" s="39">
        <v>0</v>
      </c>
      <c r="CL100" s="39">
        <v>0</v>
      </c>
      <c r="CM100" s="42">
        <v>0</v>
      </c>
      <c r="CN100" s="39">
        <f>H100</f>
        <v>0.4</v>
      </c>
      <c r="CO100" s="39">
        <v>0</v>
      </c>
      <c r="CP100" s="55">
        <v>0</v>
      </c>
      <c r="CQ100" s="44">
        <v>0</v>
      </c>
      <c r="CR100" s="39">
        <v>0</v>
      </c>
      <c r="CS100" s="39">
        <v>0</v>
      </c>
      <c r="CT100" s="44">
        <v>0</v>
      </c>
      <c r="CU100" s="39">
        <v>0</v>
      </c>
      <c r="CV100" s="39">
        <v>0</v>
      </c>
      <c r="CW100" s="54">
        <v>0</v>
      </c>
      <c r="CX100" s="39">
        <f>AF100</f>
        <v>0</v>
      </c>
      <c r="CY100" s="39">
        <f t="shared" si="229"/>
        <v>0</v>
      </c>
      <c r="CZ100" s="39">
        <f t="shared" si="230"/>
        <v>0</v>
      </c>
      <c r="DA100" s="39">
        <f t="shared" si="231"/>
        <v>0</v>
      </c>
      <c r="DB100" s="39">
        <f t="shared" si="232"/>
        <v>0.4</v>
      </c>
      <c r="DC100" s="39">
        <f t="shared" si="233"/>
        <v>0</v>
      </c>
      <c r="DD100" s="40">
        <f t="shared" si="234"/>
        <v>0</v>
      </c>
      <c r="DE100" s="39">
        <f t="shared" si="235"/>
        <v>0</v>
      </c>
      <c r="DF100" s="39">
        <f t="shared" si="236"/>
        <v>0</v>
      </c>
      <c r="DG100" s="39">
        <f t="shared" si="237"/>
        <v>0</v>
      </c>
      <c r="DH100" s="39">
        <f t="shared" si="238"/>
        <v>0</v>
      </c>
      <c r="DI100" s="39">
        <f t="shared" si="239"/>
        <v>0</v>
      </c>
      <c r="DJ100" s="39">
        <f t="shared" si="240"/>
        <v>0</v>
      </c>
      <c r="DK100" s="40">
        <f t="shared" si="241"/>
        <v>0</v>
      </c>
      <c r="DL100" s="44" t="s">
        <v>80</v>
      </c>
    </row>
    <row r="101" spans="1:117" s="3" customFormat="1" ht="50.25">
      <c r="A101" s="36" t="s">
        <v>175</v>
      </c>
      <c r="B101" s="62" t="s">
        <v>243</v>
      </c>
      <c r="C101" s="69" t="s">
        <v>244</v>
      </c>
      <c r="D101" s="39">
        <v>1.26</v>
      </c>
      <c r="E101" s="39">
        <f t="shared" si="215"/>
        <v>0</v>
      </c>
      <c r="F101" s="39">
        <f t="shared" si="216"/>
        <v>0</v>
      </c>
      <c r="G101" s="39">
        <f t="shared" si="217"/>
        <v>0</v>
      </c>
      <c r="H101" s="39">
        <f>V101+AJ101</f>
        <v>0</v>
      </c>
      <c r="I101" s="39">
        <f t="shared" si="218"/>
        <v>0</v>
      </c>
      <c r="J101" s="40">
        <f t="shared" si="219"/>
        <v>0</v>
      </c>
      <c r="K101" s="39">
        <v>0</v>
      </c>
      <c r="L101" s="39">
        <f t="shared" si="223"/>
        <v>0</v>
      </c>
      <c r="M101" s="39">
        <f t="shared" si="224"/>
        <v>0</v>
      </c>
      <c r="N101" s="39">
        <f t="shared" si="225"/>
        <v>0</v>
      </c>
      <c r="O101" s="39">
        <f t="shared" si="226"/>
        <v>0</v>
      </c>
      <c r="P101" s="39">
        <f t="shared" si="227"/>
        <v>0</v>
      </c>
      <c r="Q101" s="40">
        <f t="shared" si="228"/>
        <v>0</v>
      </c>
      <c r="R101" s="41">
        <f>D101</f>
        <v>1.26</v>
      </c>
      <c r="S101" s="39">
        <v>0</v>
      </c>
      <c r="T101" s="39">
        <v>0</v>
      </c>
      <c r="U101" s="44">
        <v>0</v>
      </c>
      <c r="V101" s="39">
        <v>0</v>
      </c>
      <c r="W101" s="39">
        <v>0</v>
      </c>
      <c r="X101" s="54">
        <v>0</v>
      </c>
      <c r="Y101" s="41">
        <v>0</v>
      </c>
      <c r="Z101" s="39">
        <v>0</v>
      </c>
      <c r="AA101" s="39">
        <v>0</v>
      </c>
      <c r="AB101" s="44">
        <v>0</v>
      </c>
      <c r="AC101" s="39">
        <v>0</v>
      </c>
      <c r="AD101" s="39">
        <v>0</v>
      </c>
      <c r="AE101" s="54">
        <v>0</v>
      </c>
      <c r="AF101" s="44">
        <f>D101</f>
        <v>1.26</v>
      </c>
      <c r="AG101" s="39">
        <v>0</v>
      </c>
      <c r="AH101" s="39">
        <v>0</v>
      </c>
      <c r="AI101" s="42">
        <v>0</v>
      </c>
      <c r="AJ101" s="39">
        <v>0</v>
      </c>
      <c r="AK101" s="39">
        <v>0</v>
      </c>
      <c r="AL101" s="55">
        <v>0</v>
      </c>
      <c r="AM101" s="44">
        <v>0</v>
      </c>
      <c r="AN101" s="39">
        <v>0</v>
      </c>
      <c r="AO101" s="39">
        <v>0</v>
      </c>
      <c r="AP101" s="44">
        <v>0</v>
      </c>
      <c r="AQ101" s="39">
        <v>0</v>
      </c>
      <c r="AR101" s="39">
        <v>0</v>
      </c>
      <c r="AS101" s="54">
        <v>0</v>
      </c>
      <c r="AT101" s="44">
        <v>0</v>
      </c>
      <c r="AU101" s="39">
        <v>0</v>
      </c>
      <c r="AV101" s="39">
        <v>0</v>
      </c>
      <c r="AW101" s="42">
        <v>0</v>
      </c>
      <c r="AX101" s="39">
        <v>0</v>
      </c>
      <c r="AY101" s="39">
        <v>0</v>
      </c>
      <c r="AZ101" s="55">
        <v>0</v>
      </c>
      <c r="BA101" s="44">
        <v>0</v>
      </c>
      <c r="BB101" s="39">
        <v>0</v>
      </c>
      <c r="BC101" s="39">
        <v>0</v>
      </c>
      <c r="BD101" s="44">
        <v>0</v>
      </c>
      <c r="BE101" s="39">
        <v>0</v>
      </c>
      <c r="BF101" s="39">
        <v>0</v>
      </c>
      <c r="BG101" s="54">
        <v>0</v>
      </c>
      <c r="BH101" s="44">
        <v>0</v>
      </c>
      <c r="BI101" s="39">
        <v>0</v>
      </c>
      <c r="BJ101" s="39">
        <v>0</v>
      </c>
      <c r="BK101" s="42">
        <v>0</v>
      </c>
      <c r="BL101" s="39">
        <v>0</v>
      </c>
      <c r="BM101" s="39">
        <v>0</v>
      </c>
      <c r="BN101" s="55">
        <v>0</v>
      </c>
      <c r="BO101" s="44">
        <v>0</v>
      </c>
      <c r="BP101" s="39">
        <v>0</v>
      </c>
      <c r="BQ101" s="39">
        <v>0</v>
      </c>
      <c r="BR101" s="44">
        <v>0</v>
      </c>
      <c r="BS101" s="39">
        <v>0</v>
      </c>
      <c r="BT101" s="39">
        <v>0</v>
      </c>
      <c r="BU101" s="54">
        <v>0</v>
      </c>
      <c r="BV101" s="44">
        <v>0</v>
      </c>
      <c r="BW101" s="39">
        <v>0</v>
      </c>
      <c r="BX101" s="39">
        <v>0</v>
      </c>
      <c r="BY101" s="42">
        <v>0</v>
      </c>
      <c r="BZ101" s="39">
        <v>0</v>
      </c>
      <c r="CA101" s="39">
        <v>0</v>
      </c>
      <c r="CB101" s="55">
        <v>0</v>
      </c>
      <c r="CC101" s="44">
        <v>0</v>
      </c>
      <c r="CD101" s="39">
        <v>0</v>
      </c>
      <c r="CE101" s="39">
        <v>0</v>
      </c>
      <c r="CF101" s="44">
        <v>0</v>
      </c>
      <c r="CG101" s="39">
        <v>0</v>
      </c>
      <c r="CH101" s="39">
        <v>0</v>
      </c>
      <c r="CI101" s="54">
        <v>0</v>
      </c>
      <c r="CJ101" s="44">
        <v>0</v>
      </c>
      <c r="CK101" s="39">
        <v>0</v>
      </c>
      <c r="CL101" s="39">
        <v>0</v>
      </c>
      <c r="CM101" s="42">
        <v>0</v>
      </c>
      <c r="CN101" s="39">
        <v>0</v>
      </c>
      <c r="CO101" s="39">
        <v>0</v>
      </c>
      <c r="CP101" s="55">
        <v>0</v>
      </c>
      <c r="CQ101" s="44">
        <v>0</v>
      </c>
      <c r="CR101" s="39">
        <v>0</v>
      </c>
      <c r="CS101" s="39">
        <v>0</v>
      </c>
      <c r="CT101" s="44">
        <v>0</v>
      </c>
      <c r="CU101" s="39">
        <v>0</v>
      </c>
      <c r="CV101" s="39">
        <v>0</v>
      </c>
      <c r="CW101" s="54">
        <v>0</v>
      </c>
      <c r="CX101" s="39">
        <f>AF101</f>
        <v>1.26</v>
      </c>
      <c r="CY101" s="39">
        <f t="shared" si="229"/>
        <v>0</v>
      </c>
      <c r="CZ101" s="39">
        <f t="shared" si="230"/>
        <v>0</v>
      </c>
      <c r="DA101" s="39">
        <f t="shared" si="231"/>
        <v>0</v>
      </c>
      <c r="DB101" s="39">
        <f t="shared" si="232"/>
        <v>0</v>
      </c>
      <c r="DC101" s="39">
        <f t="shared" si="233"/>
        <v>0</v>
      </c>
      <c r="DD101" s="40">
        <f t="shared" si="234"/>
        <v>0</v>
      </c>
      <c r="DE101" s="39">
        <f t="shared" si="235"/>
        <v>0</v>
      </c>
      <c r="DF101" s="39">
        <f t="shared" si="236"/>
        <v>0</v>
      </c>
      <c r="DG101" s="39">
        <f t="shared" si="237"/>
        <v>0</v>
      </c>
      <c r="DH101" s="39">
        <f t="shared" si="238"/>
        <v>0</v>
      </c>
      <c r="DI101" s="39">
        <f t="shared" si="239"/>
        <v>0</v>
      </c>
      <c r="DJ101" s="39">
        <f t="shared" si="240"/>
        <v>0</v>
      </c>
      <c r="DK101" s="40">
        <f t="shared" si="241"/>
        <v>0</v>
      </c>
      <c r="DL101" s="44" t="s">
        <v>80</v>
      </c>
      <c r="DM101" s="5"/>
    </row>
    <row r="102" spans="1:117" s="3" customFormat="1" ht="50.25">
      <c r="A102" s="36" t="s">
        <v>175</v>
      </c>
      <c r="B102" s="62" t="s">
        <v>245</v>
      </c>
      <c r="C102" s="69" t="s">
        <v>246</v>
      </c>
      <c r="D102" s="39">
        <v>1.26</v>
      </c>
      <c r="E102" s="39">
        <f t="shared" si="215"/>
        <v>0</v>
      </c>
      <c r="F102" s="39">
        <f t="shared" si="216"/>
        <v>0</v>
      </c>
      <c r="G102" s="39">
        <f t="shared" si="217"/>
        <v>0</v>
      </c>
      <c r="H102" s="39">
        <v>0</v>
      </c>
      <c r="I102" s="39">
        <f t="shared" si="218"/>
        <v>0</v>
      </c>
      <c r="J102" s="40">
        <f t="shared" si="219"/>
        <v>0</v>
      </c>
      <c r="K102" s="39">
        <f t="shared" si="222"/>
        <v>0</v>
      </c>
      <c r="L102" s="39">
        <f t="shared" si="223"/>
        <v>0</v>
      </c>
      <c r="M102" s="39">
        <f t="shared" si="224"/>
        <v>0</v>
      </c>
      <c r="N102" s="39">
        <f t="shared" si="225"/>
        <v>0</v>
      </c>
      <c r="O102" s="39">
        <f t="shared" si="226"/>
        <v>0</v>
      </c>
      <c r="P102" s="39">
        <f t="shared" si="227"/>
        <v>0</v>
      </c>
      <c r="Q102" s="40">
        <f t="shared" si="228"/>
        <v>0</v>
      </c>
      <c r="R102" s="41">
        <f>D102</f>
        <v>1.26</v>
      </c>
      <c r="S102" s="39">
        <v>0</v>
      </c>
      <c r="T102" s="39">
        <v>0</v>
      </c>
      <c r="U102" s="44">
        <v>0</v>
      </c>
      <c r="V102" s="44">
        <v>0</v>
      </c>
      <c r="W102" s="39">
        <v>0</v>
      </c>
      <c r="X102" s="54">
        <v>0</v>
      </c>
      <c r="Y102" s="41">
        <v>0</v>
      </c>
      <c r="Z102" s="39">
        <v>0</v>
      </c>
      <c r="AA102" s="39">
        <v>0</v>
      </c>
      <c r="AB102" s="44">
        <v>0</v>
      </c>
      <c r="AC102" s="44">
        <v>0</v>
      </c>
      <c r="AD102" s="39">
        <v>0</v>
      </c>
      <c r="AE102" s="54">
        <v>0</v>
      </c>
      <c r="AF102" s="44">
        <f>D102</f>
        <v>1.26</v>
      </c>
      <c r="AG102" s="39">
        <v>0</v>
      </c>
      <c r="AH102" s="39">
        <v>0</v>
      </c>
      <c r="AI102" s="42">
        <v>0</v>
      </c>
      <c r="AJ102" s="39">
        <v>0</v>
      </c>
      <c r="AK102" s="39">
        <v>0</v>
      </c>
      <c r="AL102" s="55">
        <v>0</v>
      </c>
      <c r="AM102" s="44">
        <v>0</v>
      </c>
      <c r="AN102" s="39">
        <v>0</v>
      </c>
      <c r="AO102" s="39">
        <v>0</v>
      </c>
      <c r="AP102" s="44">
        <v>0</v>
      </c>
      <c r="AQ102" s="39">
        <v>0</v>
      </c>
      <c r="AR102" s="39">
        <v>0</v>
      </c>
      <c r="AS102" s="54">
        <v>0</v>
      </c>
      <c r="AT102" s="44">
        <v>0</v>
      </c>
      <c r="AU102" s="39">
        <v>0</v>
      </c>
      <c r="AV102" s="39">
        <v>0</v>
      </c>
      <c r="AW102" s="42">
        <v>0</v>
      </c>
      <c r="AX102" s="39">
        <v>0</v>
      </c>
      <c r="AY102" s="39">
        <v>0</v>
      </c>
      <c r="AZ102" s="55">
        <v>0</v>
      </c>
      <c r="BA102" s="44">
        <v>0</v>
      </c>
      <c r="BB102" s="39">
        <v>0</v>
      </c>
      <c r="BC102" s="39">
        <v>0</v>
      </c>
      <c r="BD102" s="44">
        <v>0</v>
      </c>
      <c r="BE102" s="39">
        <v>0</v>
      </c>
      <c r="BF102" s="39">
        <v>0</v>
      </c>
      <c r="BG102" s="54">
        <v>0</v>
      </c>
      <c r="BH102" s="44">
        <v>0</v>
      </c>
      <c r="BI102" s="39">
        <v>0</v>
      </c>
      <c r="BJ102" s="39">
        <v>0</v>
      </c>
      <c r="BK102" s="42">
        <v>0</v>
      </c>
      <c r="BL102" s="39">
        <v>0</v>
      </c>
      <c r="BM102" s="39">
        <v>0</v>
      </c>
      <c r="BN102" s="55">
        <v>0</v>
      </c>
      <c r="BO102" s="44">
        <v>0</v>
      </c>
      <c r="BP102" s="39">
        <v>0</v>
      </c>
      <c r="BQ102" s="39">
        <v>0</v>
      </c>
      <c r="BR102" s="44">
        <v>0</v>
      </c>
      <c r="BS102" s="39">
        <v>0</v>
      </c>
      <c r="BT102" s="39">
        <v>0</v>
      </c>
      <c r="BU102" s="54">
        <v>0</v>
      </c>
      <c r="BV102" s="44">
        <v>0</v>
      </c>
      <c r="BW102" s="39">
        <v>0</v>
      </c>
      <c r="BX102" s="39">
        <v>0</v>
      </c>
      <c r="BY102" s="42">
        <v>0</v>
      </c>
      <c r="BZ102" s="39">
        <v>0</v>
      </c>
      <c r="CA102" s="39">
        <v>0</v>
      </c>
      <c r="CB102" s="55">
        <v>0</v>
      </c>
      <c r="CC102" s="44">
        <v>0</v>
      </c>
      <c r="CD102" s="39">
        <v>0</v>
      </c>
      <c r="CE102" s="39">
        <v>0</v>
      </c>
      <c r="CF102" s="44">
        <v>0</v>
      </c>
      <c r="CG102" s="39">
        <v>0</v>
      </c>
      <c r="CH102" s="39">
        <v>0</v>
      </c>
      <c r="CI102" s="54">
        <v>0</v>
      </c>
      <c r="CJ102" s="44">
        <v>0</v>
      </c>
      <c r="CK102" s="39">
        <v>0</v>
      </c>
      <c r="CL102" s="39">
        <v>0</v>
      </c>
      <c r="CM102" s="42">
        <v>0</v>
      </c>
      <c r="CN102" s="39">
        <v>0</v>
      </c>
      <c r="CO102" s="39">
        <v>0</v>
      </c>
      <c r="CP102" s="55">
        <v>0</v>
      </c>
      <c r="CQ102" s="44">
        <v>0</v>
      </c>
      <c r="CR102" s="39">
        <v>0</v>
      </c>
      <c r="CS102" s="39">
        <v>0</v>
      </c>
      <c r="CT102" s="44">
        <v>0</v>
      </c>
      <c r="CU102" s="39">
        <v>0</v>
      </c>
      <c r="CV102" s="39">
        <v>0</v>
      </c>
      <c r="CW102" s="54">
        <v>0</v>
      </c>
      <c r="CX102" s="39">
        <f>AF102</f>
        <v>1.26</v>
      </c>
      <c r="CY102" s="39">
        <f t="shared" si="229"/>
        <v>0</v>
      </c>
      <c r="CZ102" s="39">
        <f t="shared" si="230"/>
        <v>0</v>
      </c>
      <c r="DA102" s="39">
        <f t="shared" si="231"/>
        <v>0</v>
      </c>
      <c r="DB102" s="39">
        <f t="shared" si="232"/>
        <v>0</v>
      </c>
      <c r="DC102" s="39">
        <f t="shared" si="233"/>
        <v>0</v>
      </c>
      <c r="DD102" s="40">
        <f t="shared" si="234"/>
        <v>0</v>
      </c>
      <c r="DE102" s="39">
        <f t="shared" si="235"/>
        <v>0</v>
      </c>
      <c r="DF102" s="39">
        <f t="shared" si="236"/>
        <v>0</v>
      </c>
      <c r="DG102" s="39">
        <f t="shared" si="237"/>
        <v>0</v>
      </c>
      <c r="DH102" s="39">
        <f t="shared" si="238"/>
        <v>0</v>
      </c>
      <c r="DI102" s="39">
        <f t="shared" si="239"/>
        <v>0</v>
      </c>
      <c r="DJ102" s="39">
        <f t="shared" si="240"/>
        <v>0</v>
      </c>
      <c r="DK102" s="40">
        <f t="shared" si="241"/>
        <v>0</v>
      </c>
      <c r="DL102" s="44" t="s">
        <v>80</v>
      </c>
      <c r="DM102" s="5"/>
    </row>
    <row r="103" spans="1:116" ht="50.25">
      <c r="A103" s="36" t="s">
        <v>175</v>
      </c>
      <c r="B103" s="62" t="s">
        <v>247</v>
      </c>
      <c r="C103" s="69" t="s">
        <v>248</v>
      </c>
      <c r="D103" s="39">
        <v>1.26</v>
      </c>
      <c r="E103" s="39">
        <f t="shared" si="215"/>
        <v>0</v>
      </c>
      <c r="F103" s="39">
        <f t="shared" si="216"/>
        <v>0</v>
      </c>
      <c r="G103" s="39">
        <f t="shared" si="217"/>
        <v>0</v>
      </c>
      <c r="H103" s="39">
        <f>V103+AJ103</f>
        <v>0</v>
      </c>
      <c r="I103" s="39">
        <f t="shared" si="218"/>
        <v>0</v>
      </c>
      <c r="J103" s="40">
        <f t="shared" si="219"/>
        <v>0</v>
      </c>
      <c r="K103" s="39">
        <f t="shared" si="222"/>
        <v>0</v>
      </c>
      <c r="L103" s="39">
        <f t="shared" si="223"/>
        <v>0</v>
      </c>
      <c r="M103" s="39">
        <f t="shared" si="224"/>
        <v>0</v>
      </c>
      <c r="N103" s="39">
        <f t="shared" si="225"/>
        <v>0</v>
      </c>
      <c r="O103" s="39">
        <f t="shared" si="226"/>
        <v>0</v>
      </c>
      <c r="P103" s="39">
        <f t="shared" si="227"/>
        <v>0</v>
      </c>
      <c r="Q103" s="40">
        <f t="shared" si="228"/>
        <v>0</v>
      </c>
      <c r="R103" s="41">
        <v>0</v>
      </c>
      <c r="S103" s="39">
        <v>0</v>
      </c>
      <c r="T103" s="39">
        <v>0</v>
      </c>
      <c r="U103" s="44">
        <v>0</v>
      </c>
      <c r="V103" s="39">
        <v>0</v>
      </c>
      <c r="W103" s="39">
        <v>0</v>
      </c>
      <c r="X103" s="54">
        <v>0</v>
      </c>
      <c r="Y103" s="41">
        <v>0</v>
      </c>
      <c r="Z103" s="39">
        <v>0</v>
      </c>
      <c r="AA103" s="39">
        <v>0</v>
      </c>
      <c r="AB103" s="44">
        <v>0</v>
      </c>
      <c r="AC103" s="39">
        <v>0</v>
      </c>
      <c r="AD103" s="39">
        <v>0</v>
      </c>
      <c r="AE103" s="54">
        <v>0</v>
      </c>
      <c r="AF103" s="44">
        <v>0</v>
      </c>
      <c r="AG103" s="39">
        <v>0</v>
      </c>
      <c r="AH103" s="39">
        <v>0</v>
      </c>
      <c r="AI103" s="42">
        <v>0</v>
      </c>
      <c r="AJ103" s="39">
        <v>0</v>
      </c>
      <c r="AK103" s="39">
        <v>0</v>
      </c>
      <c r="AL103" s="55">
        <v>0</v>
      </c>
      <c r="AM103" s="44">
        <v>0</v>
      </c>
      <c r="AN103" s="39">
        <v>0</v>
      </c>
      <c r="AO103" s="39">
        <v>0</v>
      </c>
      <c r="AP103" s="44">
        <v>0</v>
      </c>
      <c r="AQ103" s="39">
        <v>0</v>
      </c>
      <c r="AR103" s="39">
        <v>0</v>
      </c>
      <c r="AS103" s="54">
        <v>0</v>
      </c>
      <c r="AT103" s="44">
        <v>0</v>
      </c>
      <c r="AU103" s="39">
        <v>0</v>
      </c>
      <c r="AV103" s="39">
        <v>0</v>
      </c>
      <c r="AW103" s="42">
        <v>0</v>
      </c>
      <c r="AX103" s="39">
        <v>0</v>
      </c>
      <c r="AY103" s="39">
        <v>0</v>
      </c>
      <c r="AZ103" s="55">
        <v>0</v>
      </c>
      <c r="BA103" s="44">
        <v>0</v>
      </c>
      <c r="BB103" s="39">
        <v>0</v>
      </c>
      <c r="BC103" s="39">
        <v>0</v>
      </c>
      <c r="BD103" s="44">
        <v>0</v>
      </c>
      <c r="BE103" s="39">
        <v>0</v>
      </c>
      <c r="BF103" s="39">
        <v>0</v>
      </c>
      <c r="BG103" s="54">
        <v>0</v>
      </c>
      <c r="BH103" s="44">
        <v>0</v>
      </c>
      <c r="BI103" s="39">
        <v>0</v>
      </c>
      <c r="BJ103" s="39">
        <v>0</v>
      </c>
      <c r="BK103" s="42">
        <v>0</v>
      </c>
      <c r="BL103" s="39">
        <v>0</v>
      </c>
      <c r="BM103" s="39">
        <v>0</v>
      </c>
      <c r="BN103" s="55">
        <v>0</v>
      </c>
      <c r="BO103" s="44">
        <v>0</v>
      </c>
      <c r="BP103" s="39">
        <v>0</v>
      </c>
      <c r="BQ103" s="39">
        <v>0</v>
      </c>
      <c r="BR103" s="44">
        <v>0</v>
      </c>
      <c r="BS103" s="39">
        <v>0</v>
      </c>
      <c r="BT103" s="39">
        <v>0</v>
      </c>
      <c r="BU103" s="54">
        <v>0</v>
      </c>
      <c r="BV103" s="44">
        <v>0</v>
      </c>
      <c r="BW103" s="39">
        <v>0</v>
      </c>
      <c r="BX103" s="39">
        <v>0</v>
      </c>
      <c r="BY103" s="42">
        <v>0</v>
      </c>
      <c r="BZ103" s="39">
        <v>0</v>
      </c>
      <c r="CA103" s="39">
        <v>0</v>
      </c>
      <c r="CB103" s="55">
        <v>0</v>
      </c>
      <c r="CC103" s="44">
        <v>0</v>
      </c>
      <c r="CD103" s="39">
        <v>0</v>
      </c>
      <c r="CE103" s="39">
        <v>0</v>
      </c>
      <c r="CF103" s="44">
        <v>0</v>
      </c>
      <c r="CG103" s="39">
        <v>0</v>
      </c>
      <c r="CH103" s="39">
        <v>0</v>
      </c>
      <c r="CI103" s="54">
        <v>0</v>
      </c>
      <c r="CJ103" s="44">
        <v>0</v>
      </c>
      <c r="CK103" s="39">
        <v>0</v>
      </c>
      <c r="CL103" s="39">
        <v>0</v>
      </c>
      <c r="CM103" s="42">
        <v>0</v>
      </c>
      <c r="CN103" s="39">
        <v>0</v>
      </c>
      <c r="CO103" s="39">
        <v>0</v>
      </c>
      <c r="CP103" s="55">
        <v>0</v>
      </c>
      <c r="CQ103" s="44">
        <v>0</v>
      </c>
      <c r="CR103" s="39">
        <v>0</v>
      </c>
      <c r="CS103" s="39">
        <v>0</v>
      </c>
      <c r="CT103" s="44">
        <v>0</v>
      </c>
      <c r="CU103" s="39">
        <v>0</v>
      </c>
      <c r="CV103" s="39">
        <v>0</v>
      </c>
      <c r="CW103" s="54">
        <v>0</v>
      </c>
      <c r="CX103" s="39">
        <f>AF103</f>
        <v>0</v>
      </c>
      <c r="CY103" s="39">
        <f t="shared" si="229"/>
        <v>0</v>
      </c>
      <c r="CZ103" s="39">
        <f t="shared" si="230"/>
        <v>0</v>
      </c>
      <c r="DA103" s="39">
        <f t="shared" si="231"/>
        <v>0</v>
      </c>
      <c r="DB103" s="39">
        <f t="shared" si="232"/>
        <v>0</v>
      </c>
      <c r="DC103" s="39">
        <f t="shared" si="233"/>
        <v>0</v>
      </c>
      <c r="DD103" s="40">
        <f t="shared" si="234"/>
        <v>0</v>
      </c>
      <c r="DE103" s="39">
        <f t="shared" si="235"/>
        <v>0</v>
      </c>
      <c r="DF103" s="39">
        <f t="shared" si="236"/>
        <v>0</v>
      </c>
      <c r="DG103" s="39">
        <f t="shared" si="237"/>
        <v>0</v>
      </c>
      <c r="DH103" s="39">
        <f t="shared" si="238"/>
        <v>0</v>
      </c>
      <c r="DI103" s="39">
        <f t="shared" si="239"/>
        <v>0</v>
      </c>
      <c r="DJ103" s="39">
        <f t="shared" si="240"/>
        <v>0</v>
      </c>
      <c r="DK103" s="40">
        <f t="shared" si="241"/>
        <v>0</v>
      </c>
      <c r="DL103" s="44" t="s">
        <v>80</v>
      </c>
    </row>
    <row r="104" spans="1:116" ht="33">
      <c r="A104" s="22" t="s">
        <v>176</v>
      </c>
      <c r="B104" s="50" t="s">
        <v>177</v>
      </c>
      <c r="C104" s="51" t="s">
        <v>114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5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5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5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5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5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5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5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5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5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5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5"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v>0</v>
      </c>
      <c r="CO104" s="24">
        <v>0</v>
      </c>
      <c r="CP104" s="25">
        <v>0</v>
      </c>
      <c r="CQ104" s="24">
        <v>0</v>
      </c>
      <c r="CR104" s="24">
        <v>0</v>
      </c>
      <c r="CS104" s="24">
        <v>0</v>
      </c>
      <c r="CT104" s="24">
        <v>0</v>
      </c>
      <c r="CU104" s="24">
        <v>0</v>
      </c>
      <c r="CV104" s="24">
        <v>0</v>
      </c>
      <c r="CW104" s="25">
        <v>0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5">
        <v>0</v>
      </c>
      <c r="DE104" s="24">
        <v>0</v>
      </c>
      <c r="DF104" s="24">
        <v>0</v>
      </c>
      <c r="DG104" s="24">
        <v>0</v>
      </c>
      <c r="DH104" s="24">
        <v>0</v>
      </c>
      <c r="DI104" s="24">
        <v>0</v>
      </c>
      <c r="DJ104" s="24">
        <v>0</v>
      </c>
      <c r="DK104" s="25">
        <v>0</v>
      </c>
      <c r="DL104" s="34" t="s">
        <v>80</v>
      </c>
    </row>
    <row r="105" spans="1:116" ht="17.25">
      <c r="A105" s="22" t="s">
        <v>178</v>
      </c>
      <c r="B105" s="50" t="s">
        <v>179</v>
      </c>
      <c r="C105" s="51" t="s">
        <v>114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5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5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5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5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5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5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5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5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5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0</v>
      </c>
      <c r="CA105" s="24">
        <v>0</v>
      </c>
      <c r="CB105" s="25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5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5">
        <v>0</v>
      </c>
      <c r="CQ105" s="24">
        <v>0</v>
      </c>
      <c r="CR105" s="24">
        <v>0</v>
      </c>
      <c r="CS105" s="24">
        <v>0</v>
      </c>
      <c r="CT105" s="24">
        <v>0</v>
      </c>
      <c r="CU105" s="24">
        <v>0</v>
      </c>
      <c r="CV105" s="24">
        <v>0</v>
      </c>
      <c r="CW105" s="25">
        <v>0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5">
        <v>0</v>
      </c>
      <c r="DE105" s="24">
        <v>0</v>
      </c>
      <c r="DF105" s="24">
        <v>0</v>
      </c>
      <c r="DG105" s="24">
        <v>0</v>
      </c>
      <c r="DH105" s="24">
        <v>0</v>
      </c>
      <c r="DI105" s="24">
        <v>0</v>
      </c>
      <c r="DJ105" s="24">
        <v>0</v>
      </c>
      <c r="DK105" s="25">
        <v>0</v>
      </c>
      <c r="DL105" s="34" t="s">
        <v>80</v>
      </c>
    </row>
  </sheetData>
  <sheetProtection/>
  <mergeCells count="39">
    <mergeCell ref="DL14:DL17"/>
    <mergeCell ref="D14:Q15"/>
    <mergeCell ref="C14:C17"/>
    <mergeCell ref="B14:B17"/>
    <mergeCell ref="K16:Q16"/>
    <mergeCell ref="AF16:AL16"/>
    <mergeCell ref="AM16:AS16"/>
    <mergeCell ref="CX16:DD16"/>
    <mergeCell ref="R16:X16"/>
    <mergeCell ref="Y16:AE16"/>
    <mergeCell ref="AF15:AS15"/>
    <mergeCell ref="D16:J16"/>
    <mergeCell ref="BV16:CB16"/>
    <mergeCell ref="CC16:CI16"/>
    <mergeCell ref="BH15:BU15"/>
    <mergeCell ref="BH16:BN16"/>
    <mergeCell ref="A5:AS5"/>
    <mergeCell ref="A6:AS6"/>
    <mergeCell ref="R14:AE15"/>
    <mergeCell ref="A4:AS4"/>
    <mergeCell ref="A10:AS10"/>
    <mergeCell ref="A11:AS11"/>
    <mergeCell ref="A12:AS12"/>
    <mergeCell ref="A14:A17"/>
    <mergeCell ref="A13:DK13"/>
    <mergeCell ref="CX15:DK15"/>
    <mergeCell ref="DE16:DK16"/>
    <mergeCell ref="A9:AS9"/>
    <mergeCell ref="AF14:DK14"/>
    <mergeCell ref="A7:AS7"/>
    <mergeCell ref="A8:AS8"/>
    <mergeCell ref="BV15:CI15"/>
    <mergeCell ref="BO16:BU16"/>
    <mergeCell ref="AT15:BG15"/>
    <mergeCell ref="AT16:AZ16"/>
    <mergeCell ref="BA16:BG16"/>
    <mergeCell ref="CJ15:CW15"/>
    <mergeCell ref="CJ16:CP16"/>
    <mergeCell ref="CQ16:CW16"/>
  </mergeCells>
  <printOptions/>
  <pageMargins left="0" right="0" top="0" bottom="0" header="0.31496062992125984" footer="0.31496062992125984"/>
  <pageSetup fitToWidth="2" horizontalDpi="600" verticalDpi="600" orientation="landscape" paperSize="8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2017-11-21T11:31:51Z</cp:lastPrinted>
  <dcterms:created xsi:type="dcterms:W3CDTF">2009-07-27T10:10:26Z</dcterms:created>
  <dcterms:modified xsi:type="dcterms:W3CDTF">2019-01-15T12:41:42Z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DZQQNTZWJNVN-2-2427</vt:lpwstr>
  </property>
  <property fmtid="{D5CDD505-2E9C-101B-9397-08002B2CF9AE}" pid="4" name="_dlc_DocIdItemGu">
    <vt:lpwstr>7266a349-f044-4089-87c7-758e69036357</vt:lpwstr>
  </property>
  <property fmtid="{D5CDD505-2E9C-101B-9397-08002B2CF9AE}" pid="5" name="_dlc_DocIdU">
    <vt:lpwstr>http://info.kom-tech.ru:8090/_layouts/DocIdRedir.aspx?ID=DZQQNTZWJNVN-2-2427, DZQQNTZWJNVN-2-2427</vt:lpwstr>
  </property>
  <property fmtid="{D5CDD505-2E9C-101B-9397-08002B2CF9AE}" pid="6" name="u">
    <vt:lpwstr/>
  </property>
</Properties>
</file>